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7" activeTab="0"/>
  </bookViews>
  <sheets>
    <sheet name="Kombiniert" sheetId="1" r:id="rId1"/>
    <sheet name="Ranking" sheetId="2" r:id="rId2"/>
    <sheet name="shadow" sheetId="3" r:id="rId3"/>
    <sheet name="happy planet" sheetId="4" r:id="rId4"/>
    <sheet name="HDI" sheetId="5" r:id="rId5"/>
    <sheet name="ESI" sheetId="6" r:id="rId6"/>
    <sheet name="GCI" sheetId="7" r:id="rId7"/>
  </sheets>
  <definedNames/>
  <calcPr fullCalcOnLoad="1"/>
</workbook>
</file>

<file path=xl/sharedStrings.xml><?xml version="1.0" encoding="utf-8"?>
<sst xmlns="http://schemas.openxmlformats.org/spreadsheetml/2006/main" count="1173" uniqueCount="417">
  <si>
    <r>
      <t xml:space="preserve">Global Index Benchmarks 2010 </t>
    </r>
    <r>
      <rPr>
        <b/>
        <sz val="13"/>
        <rFont val="Arial"/>
        <family val="2"/>
      </rPr>
      <t>© Basel Institute of Commons and Economics</t>
    </r>
  </si>
  <si>
    <t>Country Name</t>
  </si>
  <si>
    <t>Overall Rank</t>
  </si>
  <si>
    <t>Average Rank</t>
  </si>
  <si>
    <t>GPI 2010 Score</t>
  </si>
  <si>
    <t>Rank GPI 2010 22.5%</t>
  </si>
  <si>
    <t>Shadow Economy Index (%) 02/03</t>
  </si>
  <si>
    <t>Rank SEI 10%</t>
  </si>
  <si>
    <t>HPI 09</t>
  </si>
  <si>
    <t>Rank HPI 09 22.5%</t>
  </si>
  <si>
    <t>HDI 07 Score</t>
  </si>
  <si>
    <t>HDI 07 Rank 22.5%</t>
  </si>
  <si>
    <t>ESI 05 Score</t>
  </si>
  <si>
    <t>ESI 05 Rank 22.5%</t>
  </si>
  <si>
    <t>GCI 2009 Rank Comparison</t>
  </si>
  <si>
    <t>Deviation</t>
  </si>
  <si>
    <t>Sweden</t>
  </si>
  <si>
    <t>Austria</t>
  </si>
  <si>
    <t>Switzerland</t>
  </si>
  <si>
    <t>Finland</t>
  </si>
  <si>
    <t>Norway</t>
  </si>
  <si>
    <t>Ireland</t>
  </si>
  <si>
    <t>Costa Rica</t>
  </si>
  <si>
    <t>Japan</t>
  </si>
  <si>
    <t>Canada</t>
  </si>
  <si>
    <t>Netherlands</t>
  </si>
  <si>
    <t>Germany</t>
  </si>
  <si>
    <t>Australia</t>
  </si>
  <si>
    <t>New Zealand</t>
  </si>
  <si>
    <t>France</t>
  </si>
  <si>
    <t>Slovenia</t>
  </si>
  <si>
    <t>Denmark</t>
  </si>
  <si>
    <t>Argentina</t>
  </si>
  <si>
    <t>Chile</t>
  </si>
  <si>
    <t>Malaysia</t>
  </si>
  <si>
    <t>United Kingdom</t>
  </si>
  <si>
    <t>Croatia</t>
  </si>
  <si>
    <t>Slovakia</t>
  </si>
  <si>
    <t>Portugal</t>
  </si>
  <si>
    <t xml:space="preserve">Italy </t>
  </si>
  <si>
    <t>Belgium</t>
  </si>
  <si>
    <t>Lithuania</t>
  </si>
  <si>
    <t>Hungary</t>
  </si>
  <si>
    <t>Bhutan</t>
  </si>
  <si>
    <t>NO DATA</t>
  </si>
  <si>
    <t>Panama</t>
  </si>
  <si>
    <t>Uruguay</t>
  </si>
  <si>
    <t>Albania</t>
  </si>
  <si>
    <t>Spain</t>
  </si>
  <si>
    <t>United States</t>
  </si>
  <si>
    <t>Tunisia</t>
  </si>
  <si>
    <t>Latvia</t>
  </si>
  <si>
    <t>Laos</t>
  </si>
  <si>
    <t>Czech Republic</t>
  </si>
  <si>
    <t>Bosnia &amp; Hercegovina</t>
  </si>
  <si>
    <t>Peru</t>
  </si>
  <si>
    <t>Poland</t>
  </si>
  <si>
    <t>Greece</t>
  </si>
  <si>
    <t>Paraguay</t>
  </si>
  <si>
    <t>Brazil</t>
  </si>
  <si>
    <t>South Korea</t>
  </si>
  <si>
    <t>Indonesia</t>
  </si>
  <si>
    <t>Estonia</t>
  </si>
  <si>
    <t>Jordan</t>
  </si>
  <si>
    <t>Colombia</t>
  </si>
  <si>
    <t>Ecuador</t>
  </si>
  <si>
    <t>Vietnam</t>
  </si>
  <si>
    <t>Mexico</t>
  </si>
  <si>
    <t>Bulgaria</t>
  </si>
  <si>
    <t>Romania</t>
  </si>
  <si>
    <t>Israel</t>
  </si>
  <si>
    <t>Nicaragua</t>
  </si>
  <si>
    <t>Saudi Arabia</t>
  </si>
  <si>
    <t>Moldova</t>
  </si>
  <si>
    <t>United Arab Emirates</t>
  </si>
  <si>
    <t>China</t>
  </si>
  <si>
    <t>Venezuela</t>
  </si>
  <si>
    <t>Dominican Republic</t>
  </si>
  <si>
    <t>Egypt</t>
  </si>
  <si>
    <t>Botswana</t>
  </si>
  <si>
    <t>Armenia</t>
  </si>
  <si>
    <t>Serbia</t>
  </si>
  <si>
    <t>Kuwait</t>
  </si>
  <si>
    <t>Morocco</t>
  </si>
  <si>
    <t>Jamaica</t>
  </si>
  <si>
    <t>Honduras</t>
  </si>
  <si>
    <t>Bolivia</t>
  </si>
  <si>
    <t>Belarus</t>
  </si>
  <si>
    <t>Sri Lanka</t>
  </si>
  <si>
    <t>Thailand</t>
  </si>
  <si>
    <t>Namibia</t>
  </si>
  <si>
    <t>Algeria</t>
  </si>
  <si>
    <t>El Salvador</t>
  </si>
  <si>
    <t>Macedonia</t>
  </si>
  <si>
    <t>Nepal</t>
  </si>
  <si>
    <t>Syria</t>
  </si>
  <si>
    <t>Uganda</t>
  </si>
  <si>
    <t>Ghana</t>
  </si>
  <si>
    <t>Kazakhstan</t>
  </si>
  <si>
    <t>Mongolia</t>
  </si>
  <si>
    <t>Turkey</t>
  </si>
  <si>
    <t>Russia</t>
  </si>
  <si>
    <t>Guatemala</t>
  </si>
  <si>
    <t>Bangladesh</t>
  </si>
  <si>
    <t>India</t>
  </si>
  <si>
    <t>Iran</t>
  </si>
  <si>
    <t>Georgia</t>
  </si>
  <si>
    <t>Philippines</t>
  </si>
  <si>
    <t>Ukraine</t>
  </si>
  <si>
    <t>Malawi</t>
  </si>
  <si>
    <t>Madagascar</t>
  </si>
  <si>
    <t>Congo</t>
  </si>
  <si>
    <t>Azerbaijan</t>
  </si>
  <si>
    <t>Uzbekistan</t>
  </si>
  <si>
    <t>Senegal</t>
  </si>
  <si>
    <t>Cambodia</t>
  </si>
  <si>
    <t>Zambia</t>
  </si>
  <si>
    <t>Cameroon</t>
  </si>
  <si>
    <t>Tanzania</t>
  </si>
  <si>
    <t>Pakistan</t>
  </si>
  <si>
    <t>Yemen</t>
  </si>
  <si>
    <t>South Africa</t>
  </si>
  <si>
    <t>Lebanon</t>
  </si>
  <si>
    <t>Mozambique</t>
  </si>
  <si>
    <t>Haiti</t>
  </si>
  <si>
    <t>Mali</t>
  </si>
  <si>
    <t>Rwanda</t>
  </si>
  <si>
    <t>Burkina Faso</t>
  </si>
  <si>
    <t>Kenya</t>
  </si>
  <si>
    <t>Central African Republic</t>
  </si>
  <si>
    <t>Angola</t>
  </si>
  <si>
    <t>Mauritania</t>
  </si>
  <si>
    <t>Sierra Leone</t>
  </si>
  <si>
    <t>Nigeria</t>
  </si>
  <si>
    <t>Chad</t>
  </si>
  <si>
    <t>Ethiopia</t>
  </si>
  <si>
    <t>Congo, DRC</t>
  </si>
  <si>
    <t>Burundi</t>
  </si>
  <si>
    <t>Qatar</t>
  </si>
  <si>
    <t>Average Deviation=</t>
  </si>
  <si>
    <t>Iceland</t>
  </si>
  <si>
    <t>Singapore</t>
  </si>
  <si>
    <t>Andorra</t>
  </si>
  <si>
    <t>Malta</t>
  </si>
  <si>
    <t>Hong Kong</t>
  </si>
  <si>
    <t>Cuba</t>
  </si>
  <si>
    <t>Oman</t>
  </si>
  <si>
    <t>Luxembourg</t>
  </si>
  <si>
    <t>Puerto Rico</t>
  </si>
  <si>
    <t>The Bahamas</t>
  </si>
  <si>
    <t>Bahrain</t>
  </si>
  <si>
    <t>Seychelles</t>
  </si>
  <si>
    <t>Saint Kitts and Nevis</t>
  </si>
  <si>
    <t>Gabon</t>
  </si>
  <si>
    <t>Cyprus</t>
  </si>
  <si>
    <t>Belize</t>
  </si>
  <si>
    <t>Saint Lucia</t>
  </si>
  <si>
    <t>Guyana</t>
  </si>
  <si>
    <t>Taiwan</t>
  </si>
  <si>
    <t>Samoa</t>
  </si>
  <si>
    <t>Libya</t>
  </si>
  <si>
    <t>Mauritius</t>
  </si>
  <si>
    <t>Trinidad &amp; Tobago</t>
  </si>
  <si>
    <t>Montenegro</t>
  </si>
  <si>
    <t>Palestine</t>
  </si>
  <si>
    <t>Tonga</t>
  </si>
  <si>
    <t>Kyrgyzstan</t>
  </si>
  <si>
    <t>Myanmar</t>
  </si>
  <si>
    <t>Vanuatu</t>
  </si>
  <si>
    <t>Saint Vincent and the Grenadines</t>
  </si>
  <si>
    <t>Papua New Guinea</t>
  </si>
  <si>
    <t>Equatorial Guinea</t>
  </si>
  <si>
    <t>Suriname</t>
  </si>
  <si>
    <t>Tajikistan</t>
  </si>
  <si>
    <t>The Gambia</t>
  </si>
  <si>
    <t>Solomon Islands</t>
  </si>
  <si>
    <t>Lesotho</t>
  </si>
  <si>
    <t>Swaziland</t>
  </si>
  <si>
    <t>Benin</t>
  </si>
  <si>
    <t>Guinea</t>
  </si>
  <si>
    <t>Cote d'Ivoire</t>
  </si>
  <si>
    <t>Djibouti</t>
  </si>
  <si>
    <t>Turkmenistan</t>
  </si>
  <si>
    <t>Sudan</t>
  </si>
  <si>
    <t>Togo</t>
  </si>
  <si>
    <t>Liberia</t>
  </si>
  <si>
    <t>Niger</t>
  </si>
  <si>
    <t>Sao Tome and Principe</t>
  </si>
  <si>
    <t>Zimbabwe</t>
  </si>
  <si>
    <t>North Korea</t>
  </si>
  <si>
    <t>Iraq</t>
  </si>
  <si>
    <t>Somalia</t>
  </si>
  <si>
    <t>Timor Leste</t>
  </si>
  <si>
    <t>Afghanistan</t>
  </si>
  <si>
    <t>Eritrea</t>
  </si>
  <si>
    <t xml:space="preserve">Legende: </t>
  </si>
  <si>
    <t>grüne Schrift: alle Daten vorhanden</t>
  </si>
  <si>
    <t>rote Schrift: Teilweise fehlende Daten</t>
  </si>
  <si>
    <t>GPI: Global Peace Index</t>
  </si>
  <si>
    <t>HPI: Happy Planet Index</t>
  </si>
  <si>
    <t>SEI: Shadow Economy Index</t>
  </si>
  <si>
    <t>HDI: Human Development Index</t>
  </si>
  <si>
    <t>ESI: Environmental Sustainability Index</t>
  </si>
  <si>
    <t>Rank inverse</t>
  </si>
  <si>
    <t>Algeria 35,6</t>
  </si>
  <si>
    <t>Albania 35,3</t>
  </si>
  <si>
    <t>Angola 45,2</t>
  </si>
  <si>
    <t>gpi fehlt</t>
  </si>
  <si>
    <t>Argentina 28,9</t>
  </si>
  <si>
    <t>Armenia 49,1</t>
  </si>
  <si>
    <t>Australia 13,5</t>
  </si>
  <si>
    <t>Austria 10,9</t>
  </si>
  <si>
    <t>Azerbaijan 61,3</t>
  </si>
  <si>
    <t>Bangladesh 37,7</t>
  </si>
  <si>
    <t>Belarus 50,4</t>
  </si>
  <si>
    <t>Belgium 21,0</t>
  </si>
  <si>
    <t>Benin 49,1</t>
  </si>
  <si>
    <t>Bhutan     31,7</t>
  </si>
  <si>
    <t>Bolivia 68,3</t>
  </si>
  <si>
    <t>Bosnia and Herzegovina 36,7</t>
  </si>
  <si>
    <t>Botswana 34,6</t>
  </si>
  <si>
    <t>Brazil 42,3</t>
  </si>
  <si>
    <t>Bulgaria 38,3</t>
  </si>
  <si>
    <t>Burkina Faso  43,3</t>
  </si>
  <si>
    <t>Burundi  38,7</t>
  </si>
  <si>
    <t>Cambodia 52,4</t>
  </si>
  <si>
    <t>Cameroon  34,9</t>
  </si>
  <si>
    <t>Canada 15,2</t>
  </si>
  <si>
    <t>Central African Republic  46,1</t>
  </si>
  <si>
    <t>Chad 48,0</t>
  </si>
  <si>
    <t>Chile 20,9</t>
  </si>
  <si>
    <t>China 15,6</t>
  </si>
  <si>
    <t>Colombia 43,4</t>
  </si>
  <si>
    <t>Congo, Dem. Rep. 49,7</t>
  </si>
  <si>
    <t>Congo, Rep. 50,1</t>
  </si>
  <si>
    <t>Costa Rica 27,8</t>
  </si>
  <si>
    <t>Cote d'Ivoire 45,2</t>
  </si>
  <si>
    <t>Croatia 35,4</t>
  </si>
  <si>
    <t>Czech Republic 20,1</t>
  </si>
  <si>
    <t>Denmark 17,3</t>
  </si>
  <si>
    <t>Dominican Republic 34,1</t>
  </si>
  <si>
    <t>Ecuador 36,7</t>
  </si>
  <si>
    <t>Egypt, Arab Rep. 36,9</t>
  </si>
  <si>
    <t>El Salvador 48,3</t>
  </si>
  <si>
    <t>Estonia 40,1</t>
  </si>
  <si>
    <t>Ethiopia  42,1</t>
  </si>
  <si>
    <t>Fiji 35,1</t>
  </si>
  <si>
    <t>Finland 17,4</t>
  </si>
  <si>
    <t>France 14,5</t>
  </si>
  <si>
    <t>Georgia 68,0</t>
  </si>
  <si>
    <t>Germany 16,8</t>
  </si>
  <si>
    <t>Ghana 43,6</t>
  </si>
  <si>
    <t>Greece 28,2</t>
  </si>
  <si>
    <t>Guatemala 52,4</t>
  </si>
  <si>
    <t>Guinea 41,3</t>
  </si>
  <si>
    <t>Haiti 58,6</t>
  </si>
  <si>
    <t>Honduras 51,6</t>
  </si>
  <si>
    <t>Hong Kong, China17,2</t>
  </si>
  <si>
    <t>Hungary 26,2</t>
  </si>
  <si>
    <t>India 25,6</t>
  </si>
  <si>
    <t>Indonesia 22,9</t>
  </si>
  <si>
    <t>Iran, Islamic Rep. 19,9</t>
  </si>
  <si>
    <t>Ireland 15,3</t>
  </si>
  <si>
    <t>Israel 23,9</t>
  </si>
  <si>
    <t>Italy 25,7</t>
  </si>
  <si>
    <t>Jamaica 38,9</t>
  </si>
  <si>
    <t>Japan 10,8</t>
  </si>
  <si>
    <t>Jordan 21,6</t>
  </si>
  <si>
    <t>Kazakhstan 45,2</t>
  </si>
  <si>
    <t>Kenya 36,0</t>
  </si>
  <si>
    <t>Kiribati 35,3</t>
  </si>
  <si>
    <t>Korea, Rep. 28,8</t>
  </si>
  <si>
    <t>Kuwait 21,6</t>
  </si>
  <si>
    <t>Kyrgyz Republic 41,2</t>
  </si>
  <si>
    <t>Lao PDR 33,4</t>
  </si>
  <si>
    <t>Latvia 41,3</t>
  </si>
  <si>
    <t>Lebanon 36,2</t>
  </si>
  <si>
    <t>Lesotho 33,3</t>
  </si>
  <si>
    <t>Lithuania 32,6</t>
  </si>
  <si>
    <t>Macedonia, FYR 36,3</t>
  </si>
  <si>
    <t>Madagascar 41,6</t>
  </si>
  <si>
    <t>Malawi  42,1</t>
  </si>
  <si>
    <t>Malaysia 32,2</t>
  </si>
  <si>
    <t>Maldives 32,0</t>
  </si>
  <si>
    <t>Mali 44,7</t>
  </si>
  <si>
    <t>Marshall Islands 29,6</t>
  </si>
  <si>
    <t>Mauritania 38,0</t>
  </si>
  <si>
    <t>Mexico 33,2</t>
  </si>
  <si>
    <t>Micronesia, Fed. Sts. 33,2</t>
  </si>
  <si>
    <t>Moldova 49,4</t>
  </si>
  <si>
    <t>Mongolia 20,4</t>
  </si>
  <si>
    <t>Morocco 37,9</t>
  </si>
  <si>
    <t>Mozambique 42,4</t>
  </si>
  <si>
    <t>Namibia 33,4</t>
  </si>
  <si>
    <t>Nepal 40,8</t>
  </si>
  <si>
    <t>Netherlands 12,6</t>
  </si>
  <si>
    <t>New Zealand 12,3</t>
  </si>
  <si>
    <t>Nicaragua 48,2</t>
  </si>
  <si>
    <t>Niger 43,8</t>
  </si>
  <si>
    <t>Nigeria 59,4</t>
  </si>
  <si>
    <t>Norway 18,4</t>
  </si>
  <si>
    <t>Oman 19,8</t>
  </si>
  <si>
    <t>Pakistan 38,7</t>
  </si>
  <si>
    <t>Palau 30,0</t>
  </si>
  <si>
    <t>Panama 65,3</t>
  </si>
  <si>
    <t>Papua New Guinea 38,6</t>
  </si>
  <si>
    <t>Paraguay 31,4</t>
  </si>
  <si>
    <t>Peru 60,9</t>
  </si>
  <si>
    <t>Philippines 45,6</t>
  </si>
  <si>
    <t>Poland 28,9</t>
  </si>
  <si>
    <t>Portugal 21,9</t>
  </si>
  <si>
    <t>Puerto Rico 30,7</t>
  </si>
  <si>
    <t>Romania 37,4</t>
  </si>
  <si>
    <t>Russian Federation 48,7</t>
  </si>
  <si>
    <t>Rwanda 42,2</t>
  </si>
  <si>
    <t>Samoa 33,5</t>
  </si>
  <si>
    <t>Saudi Arabia 19,7</t>
  </si>
  <si>
    <t>Senegal 47,5</t>
  </si>
  <si>
    <t>Serbia and Montenegro 39,1</t>
  </si>
  <si>
    <t>Sierra Leone 43,9</t>
  </si>
  <si>
    <t>Singapore 13,7</t>
  </si>
  <si>
    <t>Slovak Republic 20,2</t>
  </si>
  <si>
    <t>Slovenia 29,4</t>
  </si>
  <si>
    <t>Solomon 35,3</t>
  </si>
  <si>
    <t>South Africa 29,5</t>
  </si>
  <si>
    <t>Spain 22,0</t>
  </si>
  <si>
    <t>Sri Lanka 47,2</t>
  </si>
  <si>
    <t>Sweden 18,3</t>
  </si>
  <si>
    <t>Switzerland 9,4</t>
  </si>
  <si>
    <t>Syrian Arab Republic 21,6</t>
  </si>
  <si>
    <t>Taiwan, China 27,7</t>
  </si>
  <si>
    <t>Tanzania 60,2</t>
  </si>
  <si>
    <t>Thailand 54,1</t>
  </si>
  <si>
    <t>Togo 40,4</t>
  </si>
  <si>
    <t>Tonga 37,4</t>
  </si>
  <si>
    <t>Tunisia 39,9</t>
  </si>
  <si>
    <t>Turkey 34,3</t>
  </si>
  <si>
    <t>Uganda 45,4</t>
  </si>
  <si>
    <t>Ukraine 54,7</t>
  </si>
  <si>
    <t>United Arab Emirates 27,8</t>
  </si>
  <si>
    <t>United Kingdom 12,2</t>
  </si>
  <si>
    <t>United States 8,4</t>
  </si>
  <si>
    <t>Uruguay 51,9</t>
  </si>
  <si>
    <t>Uzbekistan 37,2</t>
  </si>
  <si>
    <t>Vanuatu 32,5</t>
  </si>
  <si>
    <t>Venezuela, RB 36,7</t>
  </si>
  <si>
    <t>Vietnam 17,9</t>
  </si>
  <si>
    <t>Yemen, Rep. 29,1</t>
  </si>
  <si>
    <t>Zambia 50,8</t>
  </si>
  <si>
    <t>Zimbabwe 63,2</t>
  </si>
  <si>
    <t>Rank</t>
  </si>
  <si>
    <t>HPI</t>
  </si>
  <si>
    <t>Bosnia and Herzegovina</t>
  </si>
  <si>
    <t>Burma</t>
  </si>
  <si>
    <t>Congo, Dem. Rep. of the</t>
  </si>
  <si>
    <t>Italy</t>
  </si>
  <si>
    <t>Korea</t>
  </si>
  <si>
    <t>Trinidad and Tobago</t>
  </si>
  <si>
    <t>United States of America</t>
  </si>
  <si>
    <t>HDI Score</t>
  </si>
  <si>
    <t>HDI 07 Rank</t>
  </si>
  <si>
    <t>Antigua &amp; Barbuda</t>
  </si>
  <si>
    <t>Bahamas</t>
  </si>
  <si>
    <t>Barbados</t>
  </si>
  <si>
    <t>Brunei</t>
  </si>
  <si>
    <t>Cape Verde</t>
  </si>
  <si>
    <t>Comoros</t>
  </si>
  <si>
    <t>Congo (Democratic Republic of the)</t>
  </si>
  <si>
    <t>Côte d'Ivoire</t>
  </si>
  <si>
    <t>Dominica</t>
  </si>
  <si>
    <t>Fiji</t>
  </si>
  <si>
    <t>Gambia</t>
  </si>
  <si>
    <t>Grenada</t>
  </si>
  <si>
    <t>Guinea-Bissau</t>
  </si>
  <si>
    <t>Hong Kong, China (SAR)</t>
  </si>
  <si>
    <t>Iran (Islamic Republic of)</t>
  </si>
  <si>
    <t>Kiribati</t>
  </si>
  <si>
    <t>Korea (Democratic People's Rep. of)</t>
  </si>
  <si>
    <t>Korea (Republic of)</t>
  </si>
  <si>
    <t>Lao People's Democratic Republic</t>
  </si>
  <si>
    <t>Libyan Arab Jamahiriya</t>
  </si>
  <si>
    <t>Liechtenstein</t>
  </si>
  <si>
    <t>Maldives</t>
  </si>
  <si>
    <t>Marshall Islands</t>
  </si>
  <si>
    <t>Micronesia (Federated States of)</t>
  </si>
  <si>
    <t>Monaco</t>
  </si>
  <si>
    <t>Nauru</t>
  </si>
  <si>
    <t>Occupied Palestinian Territories</t>
  </si>
  <si>
    <t>Palau</t>
  </si>
  <si>
    <t>Russian Federation</t>
  </si>
  <si>
    <t>San Marino</t>
  </si>
  <si>
    <t>Syrian Arab Republic</t>
  </si>
  <si>
    <t>Tanzania (United Republic of)</t>
  </si>
  <si>
    <t>The former Yugoslav Republic of Macedonia</t>
  </si>
  <si>
    <t>Timor-Leste</t>
  </si>
  <si>
    <t>Tuvalu</t>
  </si>
  <si>
    <t>Venezuela (Bolivarian Republic of)</t>
  </si>
  <si>
    <t>Viet Nam</t>
  </si>
  <si>
    <t>ESI</t>
  </si>
  <si>
    <t>Rank ESI</t>
  </si>
  <si>
    <t>Bosnia and Herze.</t>
  </si>
  <si>
    <t>Central Afr. Rep.</t>
  </si>
  <si>
    <t>Czech Rep.</t>
  </si>
  <si>
    <t>Dem. Rep. Congo</t>
  </si>
  <si>
    <t>Dominican Rep.</t>
  </si>
  <si>
    <t>P. N. Guinea</t>
  </si>
  <si>
    <t>Serbia &amp; Montenegro</t>
  </si>
  <si>
    <t>United Arab Em.</t>
  </si>
  <si>
    <t>Country/Economy</t>
  </si>
  <si>
    <t>Brunei Darussalam</t>
  </si>
  <si>
    <t>Gambia, The</t>
  </si>
  <si>
    <t>Hong Kong SAR</t>
  </si>
  <si>
    <t>Korea, Rep.</t>
  </si>
  <si>
    <t>Kyrgyz Republic</t>
  </si>
  <si>
    <t>Macedonia, FYR</t>
  </si>
  <si>
    <t>Slovak Republic</t>
  </si>
  <si>
    <t>Taiwan, China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</si>
</sst>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@"/>
    <numFmt numFmtId="167" formatCode="0.00"/>
  </numFmts>
  <fonts count="12">
    <font>
      <sz val="10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0"/>
      <color indexed="17"/>
      <name val="Arial"/>
      <family val="2"/>
    </font>
    <font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6"/>
      <name val="Arial"/>
      <family val="2"/>
    </font>
    <font>
      <b/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 vertical="center" textRotation="90"/>
    </xf>
    <xf numFmtId="164" fontId="1" fillId="0" borderId="1" xfId="0" applyFont="1" applyBorder="1" applyAlignment="1">
      <alignment horizontal="center" vertical="center" textRotation="90"/>
    </xf>
    <xf numFmtId="164" fontId="1" fillId="2" borderId="1" xfId="0" applyFont="1" applyFill="1" applyBorder="1" applyAlignment="1">
      <alignment horizontal="center" vertical="center" textRotation="90"/>
    </xf>
    <xf numFmtId="164" fontId="1" fillId="3" borderId="1" xfId="0" applyFont="1" applyFill="1" applyBorder="1" applyAlignment="1">
      <alignment horizontal="center" vertical="center" textRotation="90"/>
    </xf>
    <xf numFmtId="164" fontId="1" fillId="4" borderId="1" xfId="0" applyFont="1" applyFill="1" applyBorder="1" applyAlignment="1">
      <alignment horizontal="center" vertical="center" textRotation="90"/>
    </xf>
    <xf numFmtId="165" fontId="1" fillId="5" borderId="1" xfId="0" applyNumberFormat="1" applyFont="1" applyFill="1" applyBorder="1" applyAlignment="1">
      <alignment horizontal="center" vertical="center" textRotation="90"/>
    </xf>
    <xf numFmtId="164" fontId="1" fillId="5" borderId="1" xfId="0" applyFont="1" applyFill="1" applyBorder="1" applyAlignment="1">
      <alignment horizontal="center" vertical="center" textRotation="90"/>
    </xf>
    <xf numFmtId="164" fontId="1" fillId="6" borderId="1" xfId="0" applyFont="1" applyFill="1" applyBorder="1" applyAlignment="1">
      <alignment horizontal="center" vertical="center" textRotation="90"/>
    </xf>
    <xf numFmtId="166" fontId="3" fillId="0" borderId="2" xfId="0" applyNumberFormat="1" applyFont="1" applyBorder="1" applyAlignment="1">
      <alignment/>
    </xf>
    <xf numFmtId="164" fontId="0" fillId="0" borderId="2" xfId="0" applyNumberFormat="1" applyFont="1" applyBorder="1" applyAlignment="1">
      <alignment/>
    </xf>
    <xf numFmtId="167" fontId="0" fillId="2" borderId="2" xfId="0" applyNumberFormat="1" applyFill="1" applyBorder="1" applyAlignment="1">
      <alignment/>
    </xf>
    <xf numFmtId="167" fontId="0" fillId="3" borderId="2" xfId="0" applyNumberFormat="1" applyFont="1" applyFill="1" applyBorder="1" applyAlignment="1">
      <alignment horizontal="right"/>
    </xf>
    <xf numFmtId="167" fontId="4" fillId="4" borderId="2" xfId="0" applyNumberFormat="1" applyFont="1" applyFill="1" applyBorder="1" applyAlignment="1">
      <alignment horizontal="right"/>
    </xf>
    <xf numFmtId="167" fontId="0" fillId="4" borderId="2" xfId="0" applyNumberFormat="1" applyFill="1" applyBorder="1" applyAlignment="1">
      <alignment/>
    </xf>
    <xf numFmtId="167" fontId="0" fillId="5" borderId="2" xfId="0" applyNumberFormat="1" applyFont="1" applyFill="1" applyBorder="1" applyAlignment="1">
      <alignment horizontal="right"/>
    </xf>
    <xf numFmtId="167" fontId="0" fillId="6" borderId="2" xfId="0" applyNumberFormat="1" applyFont="1" applyFill="1" applyBorder="1" applyAlignment="1">
      <alignment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7" fontId="0" fillId="5" borderId="2" xfId="0" applyNumberFormat="1" applyFill="1" applyBorder="1" applyAlignment="1">
      <alignment/>
    </xf>
    <xf numFmtId="167" fontId="0" fillId="6" borderId="2" xfId="0" applyNumberFormat="1" applyFont="1" applyFill="1" applyBorder="1" applyAlignment="1">
      <alignment horizontal="right" vertical="center"/>
    </xf>
    <xf numFmtId="164" fontId="0" fillId="0" borderId="0" xfId="0" applyFont="1" applyFill="1" applyAlignment="1">
      <alignment horizontal="right"/>
    </xf>
    <xf numFmtId="164" fontId="0" fillId="0" borderId="0" xfId="0" applyNumberFormat="1" applyFont="1" applyAlignment="1">
      <alignment horizontal="right"/>
    </xf>
    <xf numFmtId="167" fontId="0" fillId="6" borderId="2" xfId="0" applyNumberFormat="1" applyFont="1" applyFill="1" applyBorder="1" applyAlignment="1" applyProtection="1">
      <alignment/>
      <protection hidden="1"/>
    </xf>
    <xf numFmtId="164" fontId="3" fillId="0" borderId="2" xfId="0" applyFont="1" applyBorder="1" applyAlignment="1">
      <alignment/>
    </xf>
    <xf numFmtId="164" fontId="5" fillId="0" borderId="2" xfId="0" applyFont="1" applyBorder="1" applyAlignment="1">
      <alignment/>
    </xf>
    <xf numFmtId="167" fontId="0" fillId="0" borderId="0" xfId="0" applyNumberFormat="1" applyAlignment="1">
      <alignment/>
    </xf>
    <xf numFmtId="166" fontId="5" fillId="0" borderId="2" xfId="0" applyNumberFormat="1" applyFont="1" applyBorder="1" applyAlignment="1">
      <alignment/>
    </xf>
    <xf numFmtId="164" fontId="6" fillId="0" borderId="0" xfId="0" applyFont="1" applyAlignment="1">
      <alignment/>
    </xf>
    <xf numFmtId="164" fontId="5" fillId="0" borderId="2" xfId="0" applyFont="1" applyBorder="1" applyAlignment="1">
      <alignment horizontal="left"/>
    </xf>
    <xf numFmtId="167" fontId="0" fillId="3" borderId="2" xfId="0" applyNumberFormat="1" applyFill="1" applyBorder="1" applyAlignment="1">
      <alignment/>
    </xf>
    <xf numFmtId="166" fontId="5" fillId="0" borderId="2" xfId="0" applyNumberFormat="1" applyFont="1" applyBorder="1" applyAlignment="1">
      <alignment horizontal="left"/>
    </xf>
    <xf numFmtId="164" fontId="6" fillId="0" borderId="3" xfId="0" applyFont="1" applyBorder="1" applyAlignment="1">
      <alignment/>
    </xf>
    <xf numFmtId="164" fontId="7" fillId="0" borderId="3" xfId="0" applyFont="1" applyBorder="1" applyAlignment="1">
      <alignment/>
    </xf>
    <xf numFmtId="164" fontId="8" fillId="0" borderId="3" xfId="0" applyFont="1" applyBorder="1" applyAlignment="1">
      <alignment/>
    </xf>
    <xf numFmtId="164" fontId="0" fillId="0" borderId="0" xfId="0" applyFont="1" applyAlignment="1">
      <alignment/>
    </xf>
    <xf numFmtId="164" fontId="9" fillId="0" borderId="4" xfId="0" applyFont="1" applyBorder="1" applyAlignment="1">
      <alignment horizontal="center"/>
    </xf>
    <xf numFmtId="164" fontId="9" fillId="0" borderId="5" xfId="0" applyFont="1" applyBorder="1" applyAlignment="1">
      <alignment horizontal="center"/>
    </xf>
    <xf numFmtId="164" fontId="9" fillId="0" borderId="6" xfId="0" applyFont="1" applyBorder="1" applyAlignment="1">
      <alignment horizontal="center"/>
    </xf>
    <xf numFmtId="164" fontId="4" fillId="0" borderId="3" xfId="0" applyFont="1" applyBorder="1" applyAlignment="1">
      <alignment horizontal="right"/>
    </xf>
    <xf numFmtId="164" fontId="4" fillId="0" borderId="2" xfId="0" applyFont="1" applyBorder="1" applyAlignment="1">
      <alignment horizontal="left"/>
    </xf>
    <xf numFmtId="164" fontId="4" fillId="0" borderId="7" xfId="0" applyFont="1" applyBorder="1" applyAlignment="1">
      <alignment horizontal="right"/>
    </xf>
    <xf numFmtId="165" fontId="1" fillId="0" borderId="0" xfId="0" applyNumberFormat="1" applyFont="1" applyFill="1" applyAlignment="1">
      <alignment horizontal="left" vertical="top"/>
    </xf>
    <xf numFmtId="165" fontId="1" fillId="0" borderId="0" xfId="0" applyNumberFormat="1" applyFont="1" applyFill="1" applyAlignment="1">
      <alignment horizontal="center" vertical="top"/>
    </xf>
    <xf numFmtId="164" fontId="1" fillId="0" borderId="0" xfId="0" applyFont="1" applyFill="1" applyAlignment="1">
      <alignment horizontal="center" vertical="top"/>
    </xf>
    <xf numFmtId="164" fontId="10" fillId="7" borderId="0" xfId="0" applyFont="1" applyFill="1" applyAlignment="1">
      <alignment vertical="center"/>
    </xf>
    <xf numFmtId="164" fontId="11" fillId="0" borderId="8" xfId="0" applyFont="1" applyBorder="1" applyAlignment="1">
      <alignment vertical="center"/>
    </xf>
    <xf numFmtId="164" fontId="0" fillId="0" borderId="9" xfId="0" applyFont="1" applyBorder="1" applyAlignment="1">
      <alignment/>
    </xf>
    <xf numFmtId="164" fontId="0" fillId="0" borderId="9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5000B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99"/>
  <sheetViews>
    <sheetView tabSelected="1" zoomScale="110" zoomScaleNormal="110" workbookViewId="0" topLeftCell="A16">
      <pane xSplit="1" topLeftCell="B16" activePane="topRight" state="frozen"/>
      <selection pane="topLeft" activeCell="A16" sqref="A16"/>
      <selection pane="topRight" activeCell="A200" sqref="A200"/>
    </sheetView>
  </sheetViews>
  <sheetFormatPr defaultColWidth="12.57421875" defaultRowHeight="12.75"/>
  <cols>
    <col min="1" max="1" width="30.8515625" style="0" customWidth="1"/>
    <col min="2" max="13" width="9.7109375" style="0" customWidth="1"/>
    <col min="14" max="15" width="11.57421875" style="0" customWidth="1"/>
    <col min="16" max="16" width="19.28125" style="0" customWidth="1"/>
    <col min="17" max="16384" width="11.57421875" style="0" customWidth="1"/>
  </cols>
  <sheetData>
    <row r="1" spans="1:15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</row>
    <row r="2" spans="1:15" ht="195">
      <c r="A2" s="3" t="s">
        <v>1</v>
      </c>
      <c r="B2" s="3" t="s">
        <v>2</v>
      </c>
      <c r="C2" s="3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6" t="s">
        <v>8</v>
      </c>
      <c r="I2" s="6" t="s">
        <v>9</v>
      </c>
      <c r="J2" s="7" t="s">
        <v>10</v>
      </c>
      <c r="K2" s="8" t="s">
        <v>11</v>
      </c>
      <c r="L2" s="9" t="s">
        <v>12</v>
      </c>
      <c r="M2" s="9" t="s">
        <v>13</v>
      </c>
      <c r="N2" s="3" t="s">
        <v>14</v>
      </c>
      <c r="O2" s="2" t="s">
        <v>15</v>
      </c>
    </row>
    <row r="3" spans="1:15" ht="12.75">
      <c r="A3" s="10" t="s">
        <v>16</v>
      </c>
      <c r="B3" s="11">
        <v>1</v>
      </c>
      <c r="C3" s="11">
        <f>((2.25*E3)+(2.25*I3)+(2.25*K3)+(2.25*M3)+(G3))/10</f>
        <v>18.775</v>
      </c>
      <c r="D3" s="12">
        <v>1.354</v>
      </c>
      <c r="E3" s="12">
        <v>10</v>
      </c>
      <c r="F3" s="13">
        <v>18.3</v>
      </c>
      <c r="G3" s="13">
        <v>19</v>
      </c>
      <c r="H3" s="14">
        <v>48</v>
      </c>
      <c r="I3" s="15">
        <v>54</v>
      </c>
      <c r="J3" s="16">
        <f>HDI!B168</f>
        <v>0.963</v>
      </c>
      <c r="K3" s="16">
        <f>HDI!C168</f>
        <v>7</v>
      </c>
      <c r="L3" s="17">
        <f>ESI!B124</f>
        <v>71.7</v>
      </c>
      <c r="M3" s="17">
        <f>ESI!C124</f>
        <v>4</v>
      </c>
      <c r="N3" s="18">
        <v>4</v>
      </c>
      <c r="O3" s="19">
        <f>B3-N3</f>
        <v>-3</v>
      </c>
    </row>
    <row r="4" spans="1:15" ht="12.75">
      <c r="A4" s="10" t="s">
        <v>17</v>
      </c>
      <c r="B4" s="11">
        <v>2</v>
      </c>
      <c r="C4" s="11">
        <f>((2.25*E4)+(2.25*I4)+(2.25*K4)+(2.25*M4)+(G4))/10</f>
        <v>19.525</v>
      </c>
      <c r="D4" s="12">
        <v>1.29</v>
      </c>
      <c r="E4" s="12">
        <v>4</v>
      </c>
      <c r="F4" s="13">
        <v>10.9</v>
      </c>
      <c r="G4" s="13">
        <v>4</v>
      </c>
      <c r="H4" s="14">
        <v>47.7</v>
      </c>
      <c r="I4" s="15">
        <v>57</v>
      </c>
      <c r="J4" s="20">
        <f>HDI!B11</f>
        <v>0.955</v>
      </c>
      <c r="K4" s="20">
        <f>HDI!C11</f>
        <v>14</v>
      </c>
      <c r="L4" s="17">
        <f>ESI!B8</f>
        <v>62.7</v>
      </c>
      <c r="M4" s="17">
        <f>ESI!C8</f>
        <v>10</v>
      </c>
      <c r="N4" s="18">
        <v>17</v>
      </c>
      <c r="O4" s="19">
        <f>B4-N4</f>
        <v>-15</v>
      </c>
    </row>
    <row r="5" spans="1:15" ht="12.75">
      <c r="A5" s="10" t="s">
        <v>18</v>
      </c>
      <c r="B5" s="11">
        <v>3</v>
      </c>
      <c r="C5" s="11">
        <f>((2.25*E5)+(2.25*I5)+(2.25*K5)+(2.25*M5)+(G5))/10</f>
        <v>19.55</v>
      </c>
      <c r="D5" s="12">
        <v>1.424</v>
      </c>
      <c r="E5" s="12">
        <v>18</v>
      </c>
      <c r="F5" s="13">
        <v>9.4</v>
      </c>
      <c r="G5" s="13">
        <v>2</v>
      </c>
      <c r="H5" s="14">
        <v>48.1</v>
      </c>
      <c r="I5" s="15">
        <v>52</v>
      </c>
      <c r="J5" s="16">
        <f>HDI!B169</f>
        <v>0.96</v>
      </c>
      <c r="K5" s="16">
        <f>HDI!C169</f>
        <v>9</v>
      </c>
      <c r="L5" s="17">
        <f>ESI!B125</f>
        <v>63.7</v>
      </c>
      <c r="M5" s="17">
        <f>ESI!C125</f>
        <v>7</v>
      </c>
      <c r="N5" s="18">
        <v>1</v>
      </c>
      <c r="O5" s="19">
        <f>B5-N5</f>
        <v>2</v>
      </c>
    </row>
    <row r="6" spans="1:15" ht="12.75">
      <c r="A6" s="10" t="s">
        <v>19</v>
      </c>
      <c r="B6" s="11">
        <v>4</v>
      </c>
      <c r="C6" s="11">
        <f>((2.25*E6)+(2.25*I6)+(2.25*K6)+(2.25*M6)+(G6))/10</f>
        <v>20.375</v>
      </c>
      <c r="D6" s="12">
        <v>1.3519999999999999</v>
      </c>
      <c r="E6" s="12">
        <v>9</v>
      </c>
      <c r="F6" s="13">
        <v>17.4</v>
      </c>
      <c r="G6" s="13">
        <v>17</v>
      </c>
      <c r="H6" s="14">
        <v>47.2</v>
      </c>
      <c r="I6" s="15">
        <v>61</v>
      </c>
      <c r="J6" s="16">
        <f>HDI!B60</f>
        <v>0.959</v>
      </c>
      <c r="K6" s="16">
        <f>HDI!C60</f>
        <v>12</v>
      </c>
      <c r="L6" s="17">
        <f>ESI!B44</f>
        <v>75.1</v>
      </c>
      <c r="M6" s="17">
        <f>ESI!C44</f>
        <v>1</v>
      </c>
      <c r="N6" s="18">
        <v>6</v>
      </c>
      <c r="O6" s="19">
        <f>B6-N6</f>
        <v>-2</v>
      </c>
    </row>
    <row r="7" spans="1:15" ht="12.75">
      <c r="A7" s="10" t="s">
        <v>20</v>
      </c>
      <c r="B7" s="11">
        <v>5</v>
      </c>
      <c r="C7" s="11">
        <f>((2.25*E7)+(2.25*I7)+(2.25*K7)+(2.25*M7)+(G7))/10</f>
        <v>24.05</v>
      </c>
      <c r="D7" s="12">
        <v>1.322</v>
      </c>
      <c r="E7" s="12">
        <v>5</v>
      </c>
      <c r="F7" s="13">
        <v>18.4</v>
      </c>
      <c r="G7" s="13">
        <v>20</v>
      </c>
      <c r="H7" s="14">
        <v>40.4</v>
      </c>
      <c r="I7" s="15">
        <v>90</v>
      </c>
      <c r="J7" s="16">
        <f>HDI!B130</f>
        <v>0.971</v>
      </c>
      <c r="K7" s="16">
        <f>HDI!C130</f>
        <v>1</v>
      </c>
      <c r="L7" s="17">
        <f>ESI!B100</f>
        <v>73.4</v>
      </c>
      <c r="M7" s="17">
        <f>ESI!C100</f>
        <v>2</v>
      </c>
      <c r="N7" s="18">
        <v>14</v>
      </c>
      <c r="O7" s="19">
        <f>B7-N7</f>
        <v>-9</v>
      </c>
    </row>
    <row r="8" spans="1:15" ht="12.75">
      <c r="A8" s="10" t="s">
        <v>21</v>
      </c>
      <c r="B8" s="11">
        <v>6</v>
      </c>
      <c r="C8" s="11">
        <f>((2.25*E8)+(2.25*I8)+(2.25*K8)+(2.25*M8)+(G8))/10</f>
        <v>26.4</v>
      </c>
      <c r="D8" s="12">
        <v>1.337</v>
      </c>
      <c r="E8" s="12">
        <v>6</v>
      </c>
      <c r="F8" s="13">
        <v>15.3</v>
      </c>
      <c r="G8" s="13">
        <v>12</v>
      </c>
      <c r="H8" s="14">
        <v>42.6</v>
      </c>
      <c r="I8" s="15">
        <v>80</v>
      </c>
      <c r="J8" s="16">
        <f>HDI!B82</f>
        <v>0.965</v>
      </c>
      <c r="K8" s="16">
        <f>HDI!C82</f>
        <v>5</v>
      </c>
      <c r="L8" s="17">
        <f>ESI!B64</f>
        <v>59.2</v>
      </c>
      <c r="M8" s="17">
        <f>ESI!C64</f>
        <v>21</v>
      </c>
      <c r="N8" s="18">
        <v>25</v>
      </c>
      <c r="O8" s="19">
        <f>B8-N8</f>
        <v>-19</v>
      </c>
    </row>
    <row r="9" spans="1:15" ht="12.75">
      <c r="A9" s="10" t="s">
        <v>22</v>
      </c>
      <c r="B9" s="11">
        <v>7</v>
      </c>
      <c r="C9" s="11">
        <f>((2.25*E9)+(2.25*I9)+(2.25*K9)+(2.25*M9)+(G9))/10</f>
        <v>26.475</v>
      </c>
      <c r="D9" s="12">
        <v>1.59</v>
      </c>
      <c r="E9" s="12">
        <v>26</v>
      </c>
      <c r="F9" s="13">
        <v>27.8</v>
      </c>
      <c r="G9" s="13">
        <v>42</v>
      </c>
      <c r="H9" s="14">
        <v>76.1</v>
      </c>
      <c r="I9" s="15">
        <v>1</v>
      </c>
      <c r="J9" s="20">
        <f>HDI!B42</f>
        <v>0.854</v>
      </c>
      <c r="K9" s="20">
        <f>HDI!C42</f>
        <v>54</v>
      </c>
      <c r="L9" s="17">
        <f>ESI!B31</f>
        <v>59.6</v>
      </c>
      <c r="M9" s="17">
        <f>ESI!C31</f>
        <v>18</v>
      </c>
      <c r="N9" s="18">
        <v>55</v>
      </c>
      <c r="O9" s="19">
        <f>B9-N9</f>
        <v>-48</v>
      </c>
    </row>
    <row r="10" spans="1:15" ht="12.75">
      <c r="A10" s="10" t="s">
        <v>23</v>
      </c>
      <c r="B10" s="11">
        <v>8</v>
      </c>
      <c r="C10" s="11">
        <f>((2.25*E10)+(2.25*I10)+(2.25*K10)+(2.25*M10)+(G10))/10</f>
        <v>26.85</v>
      </c>
      <c r="D10" s="12">
        <v>1.2469999999999999</v>
      </c>
      <c r="E10" s="12">
        <v>3</v>
      </c>
      <c r="F10" s="13">
        <v>10.8</v>
      </c>
      <c r="G10" s="13">
        <v>3</v>
      </c>
      <c r="H10" s="14">
        <v>43.3</v>
      </c>
      <c r="I10" s="15">
        <v>75</v>
      </c>
      <c r="J10" s="16">
        <f>HDI!B86</f>
        <v>0.96</v>
      </c>
      <c r="K10" s="16">
        <f>HDI!C86</f>
        <v>10</v>
      </c>
      <c r="L10" s="17">
        <f>ESI!B68</f>
        <v>57.3</v>
      </c>
      <c r="M10" s="17">
        <f>ESI!C68</f>
        <v>30</v>
      </c>
      <c r="N10" s="18">
        <v>8</v>
      </c>
      <c r="O10" s="19">
        <f>B10-N10</f>
        <v>0</v>
      </c>
    </row>
    <row r="11" spans="1:15" ht="12.75">
      <c r="A11" s="10" t="s">
        <v>24</v>
      </c>
      <c r="B11" s="11">
        <v>9</v>
      </c>
      <c r="C11" s="11">
        <f>((2.25*E11)+(2.25*I11)+(2.25*K11)+(2.25*M11)+(G11))/10</f>
        <v>26.975</v>
      </c>
      <c r="D11" s="12">
        <v>1.392</v>
      </c>
      <c r="E11" s="12">
        <v>14</v>
      </c>
      <c r="F11" s="13">
        <v>15.2</v>
      </c>
      <c r="G11" s="13">
        <v>11</v>
      </c>
      <c r="H11" s="14">
        <v>39.4</v>
      </c>
      <c r="I11" s="15">
        <v>91</v>
      </c>
      <c r="J11" s="20">
        <f>HDI!B32</f>
        <v>0.966</v>
      </c>
      <c r="K11" s="20">
        <f>HDI!C32</f>
        <v>4</v>
      </c>
      <c r="L11" s="17">
        <f>ESI!B24</f>
        <v>64.4</v>
      </c>
      <c r="M11" s="17">
        <f>ESI!C24</f>
        <v>6</v>
      </c>
      <c r="N11" s="18">
        <v>9</v>
      </c>
      <c r="O11" s="19">
        <f>B11-N11</f>
        <v>0</v>
      </c>
    </row>
    <row r="12" spans="1:15" ht="12.75">
      <c r="A12" s="10" t="s">
        <v>25</v>
      </c>
      <c r="B12" s="11">
        <v>10</v>
      </c>
      <c r="C12" s="11">
        <f>((2.25*E12)+(2.25*I12)+(2.25*K12)+(2.25*M12)+(G12))/10</f>
        <v>27.25</v>
      </c>
      <c r="D12" s="12">
        <v>1.61</v>
      </c>
      <c r="E12" s="12">
        <v>27</v>
      </c>
      <c r="F12" s="13">
        <v>12.6</v>
      </c>
      <c r="G12" s="13">
        <v>7</v>
      </c>
      <c r="H12" s="14">
        <v>50.6</v>
      </c>
      <c r="I12" s="15">
        <v>44</v>
      </c>
      <c r="J12" s="20">
        <f>HDI!B125</f>
        <v>0.964</v>
      </c>
      <c r="K12" s="20">
        <f>HDI!C125</f>
        <v>6</v>
      </c>
      <c r="L12" s="17">
        <f>ESI!B94</f>
        <v>53.7</v>
      </c>
      <c r="M12" s="17">
        <f>ESI!C94</f>
        <v>41</v>
      </c>
      <c r="N12" s="18">
        <v>10</v>
      </c>
      <c r="O12" s="19">
        <f>B12-N12</f>
        <v>0</v>
      </c>
    </row>
    <row r="13" spans="1:15" ht="12.75">
      <c r="A13" s="10" t="s">
        <v>26</v>
      </c>
      <c r="B13" s="11">
        <v>11</v>
      </c>
      <c r="C13" s="11">
        <f>((2.25*E13)+(2.25*I13)+(2.25*K13)+(2.25*M13)+(G13))/10</f>
        <v>28.4</v>
      </c>
      <c r="D13" s="12">
        <v>1.3980000000000001</v>
      </c>
      <c r="E13" s="12">
        <v>16</v>
      </c>
      <c r="F13" s="13">
        <v>16.8</v>
      </c>
      <c r="G13" s="13">
        <v>14</v>
      </c>
      <c r="H13" s="14">
        <v>48.1</v>
      </c>
      <c r="I13" s="15">
        <v>51</v>
      </c>
      <c r="J13" s="16">
        <f>HDI!B65</f>
        <v>0.947</v>
      </c>
      <c r="K13" s="20">
        <f>HDI!C65</f>
        <v>22</v>
      </c>
      <c r="L13" s="17">
        <f>ESI!B49</f>
        <v>57</v>
      </c>
      <c r="M13" s="17">
        <f>ESI!C49</f>
        <v>31</v>
      </c>
      <c r="N13" s="18">
        <v>7</v>
      </c>
      <c r="O13" s="19">
        <f>B13-N13</f>
        <v>4</v>
      </c>
    </row>
    <row r="14" spans="1:15" ht="12.75">
      <c r="A14" s="10" t="s">
        <v>27</v>
      </c>
      <c r="B14" s="11">
        <v>12</v>
      </c>
      <c r="C14" s="11">
        <f>((2.25*E14)+(2.25*I14)+(2.25*K14)+(2.25*M14)+(G14))/10</f>
        <v>31.625</v>
      </c>
      <c r="D14" s="12">
        <v>1.467</v>
      </c>
      <c r="E14" s="12">
        <v>19</v>
      </c>
      <c r="F14" s="13">
        <v>13.5</v>
      </c>
      <c r="G14" s="13">
        <v>8</v>
      </c>
      <c r="H14" s="14">
        <v>36.6</v>
      </c>
      <c r="I14" s="15">
        <v>103</v>
      </c>
      <c r="J14" s="20">
        <f>HDI!B10</f>
        <v>0.97</v>
      </c>
      <c r="K14" s="20">
        <f>HDI!C10</f>
        <v>2</v>
      </c>
      <c r="L14" s="17">
        <f>ESI!B7</f>
        <v>61</v>
      </c>
      <c r="M14" s="17">
        <f>ESI!C7</f>
        <v>13</v>
      </c>
      <c r="N14" s="18">
        <v>15</v>
      </c>
      <c r="O14" s="19">
        <f>B14-N14</f>
        <v>-3</v>
      </c>
    </row>
    <row r="15" spans="1:15" ht="12.75">
      <c r="A15" s="10" t="s">
        <v>28</v>
      </c>
      <c r="B15" s="11">
        <v>13</v>
      </c>
      <c r="C15" s="11">
        <f>((2.25*E15)+(2.25*I15)+(2.25*K15)+(2.25*M15)+(G15))/10</f>
        <v>31.875</v>
      </c>
      <c r="D15" s="12">
        <v>1.188</v>
      </c>
      <c r="E15" s="12">
        <v>1</v>
      </c>
      <c r="F15" s="13">
        <v>12.3</v>
      </c>
      <c r="G15" s="13">
        <v>6</v>
      </c>
      <c r="H15" s="14">
        <v>36.2</v>
      </c>
      <c r="I15" s="15">
        <v>104</v>
      </c>
      <c r="J15" s="16">
        <f>HDI!B126</f>
        <v>0.95</v>
      </c>
      <c r="K15" s="16">
        <f>HDI!C126</f>
        <v>20</v>
      </c>
      <c r="L15" s="17">
        <f>ESI!B95</f>
        <v>61</v>
      </c>
      <c r="M15" s="17">
        <f>ESI!C95</f>
        <v>14</v>
      </c>
      <c r="N15" s="18">
        <v>20</v>
      </c>
      <c r="O15" s="19">
        <f>B15-N15</f>
        <v>-7</v>
      </c>
    </row>
    <row r="16" spans="1:15" ht="12.75">
      <c r="A16" s="10" t="s">
        <v>29</v>
      </c>
      <c r="B16" s="11">
        <v>14</v>
      </c>
      <c r="C16" s="11">
        <f>((2.25*E16)+(2.25*I16)+(2.25*K16)+(2.25*M16)+(G16))/10</f>
        <v>33.85</v>
      </c>
      <c r="D16" s="12">
        <v>1.6360000000000001</v>
      </c>
      <c r="E16" s="12">
        <v>32</v>
      </c>
      <c r="F16" s="13">
        <v>14.5</v>
      </c>
      <c r="G16" s="13">
        <v>10</v>
      </c>
      <c r="H16" s="14">
        <v>43.9</v>
      </c>
      <c r="I16" s="15">
        <v>71</v>
      </c>
      <c r="J16" s="16">
        <f>HDI!B61</f>
        <v>0.961</v>
      </c>
      <c r="K16" s="16">
        <f>HDI!C61</f>
        <v>8</v>
      </c>
      <c r="L16" s="17">
        <f>ESI!B45</f>
        <v>55.2</v>
      </c>
      <c r="M16" s="17">
        <f>ESI!C45</f>
        <v>35</v>
      </c>
      <c r="N16" s="18">
        <v>16</v>
      </c>
      <c r="O16" s="19">
        <f>B16-N16</f>
        <v>-2</v>
      </c>
    </row>
    <row r="17" spans="1:15" ht="12.75">
      <c r="A17" s="10" t="s">
        <v>30</v>
      </c>
      <c r="B17" s="11">
        <v>15</v>
      </c>
      <c r="C17" s="11">
        <f>((2.25*E17)+(2.25*I17)+(2.25*K17)+(2.25*M17)+(G17))/10</f>
        <v>35.625</v>
      </c>
      <c r="D17" s="12">
        <v>1.358</v>
      </c>
      <c r="E17" s="12">
        <v>11</v>
      </c>
      <c r="F17" s="13">
        <v>29.4</v>
      </c>
      <c r="G17" s="13">
        <v>48</v>
      </c>
      <c r="H17" s="14">
        <v>44.5</v>
      </c>
      <c r="I17" s="15">
        <v>68</v>
      </c>
      <c r="J17" s="20">
        <f>HDI!B159</f>
        <v>0.929</v>
      </c>
      <c r="K17" s="20">
        <f>HDI!C159</f>
        <v>29</v>
      </c>
      <c r="L17" s="17">
        <f>ESI!B118</f>
        <v>57.5</v>
      </c>
      <c r="M17" s="17">
        <f>ESI!C118</f>
        <v>29</v>
      </c>
      <c r="N17" s="18">
        <v>37</v>
      </c>
      <c r="O17" s="19">
        <f>B17-N17</f>
        <v>-22</v>
      </c>
    </row>
    <row r="18" spans="1:15" ht="12.75">
      <c r="A18" s="10" t="s">
        <v>31</v>
      </c>
      <c r="B18" s="11">
        <v>16</v>
      </c>
      <c r="C18" s="11">
        <f>((2.25*E18)+(2.25*I18)+(2.25*K18)+(2.25*M18)+(G18))/10</f>
        <v>36.475</v>
      </c>
      <c r="D18" s="12">
        <v>1.341</v>
      </c>
      <c r="E18" s="12">
        <v>7</v>
      </c>
      <c r="F18" s="13">
        <v>17.3</v>
      </c>
      <c r="G18" s="13">
        <v>16</v>
      </c>
      <c r="H18" s="14">
        <v>35.5</v>
      </c>
      <c r="I18" s="15">
        <v>106</v>
      </c>
      <c r="J18" s="16">
        <f>HDI!B48</f>
        <v>0.955</v>
      </c>
      <c r="K18" s="16">
        <f>HDI!C48</f>
        <v>16</v>
      </c>
      <c r="L18" s="21">
        <v>58.2</v>
      </c>
      <c r="M18" s="17">
        <v>26</v>
      </c>
      <c r="N18" s="18">
        <v>5</v>
      </c>
      <c r="O18" s="19">
        <f>B18-N18</f>
        <v>11</v>
      </c>
    </row>
    <row r="19" spans="1:15" ht="12.75">
      <c r="A19" s="10" t="s">
        <v>32</v>
      </c>
      <c r="B19" s="11">
        <v>17</v>
      </c>
      <c r="C19" s="11">
        <f>((2.25*E19)+(2.25*I19)+(2.25*K19)+(2.25*M19)+(G19))/10</f>
        <v>36.775</v>
      </c>
      <c r="D19" s="12">
        <v>1.962</v>
      </c>
      <c r="E19" s="12">
        <v>71</v>
      </c>
      <c r="F19" s="13">
        <v>28.9</v>
      </c>
      <c r="G19" s="13">
        <v>46</v>
      </c>
      <c r="H19" s="14">
        <v>59</v>
      </c>
      <c r="I19" s="15">
        <v>14</v>
      </c>
      <c r="J19" s="20">
        <f>HDI!B8</f>
        <v>0.866</v>
      </c>
      <c r="K19" s="20">
        <f>HDI!C8</f>
        <v>49</v>
      </c>
      <c r="L19" s="17">
        <f>ESI!B5</f>
        <v>62.7</v>
      </c>
      <c r="M19" s="17">
        <f>ESI!C5</f>
        <v>9</v>
      </c>
      <c r="N19" s="18">
        <v>85</v>
      </c>
      <c r="O19" s="19">
        <f>B19-N19</f>
        <v>-68</v>
      </c>
    </row>
    <row r="20" spans="1:15" ht="12.75">
      <c r="A20" s="10" t="s">
        <v>33</v>
      </c>
      <c r="B20" s="11">
        <v>18</v>
      </c>
      <c r="C20" s="11">
        <f>((2.25*E20)+(2.25*I20)+(2.25*K20)+(2.25*M20)+(G20))/10</f>
        <v>38.925</v>
      </c>
      <c r="D20" s="12">
        <v>1.616</v>
      </c>
      <c r="E20" s="12">
        <v>28</v>
      </c>
      <c r="F20" s="13">
        <v>20.9</v>
      </c>
      <c r="G20" s="13">
        <v>27</v>
      </c>
      <c r="H20" s="14">
        <v>49.7</v>
      </c>
      <c r="I20" s="15">
        <v>47</v>
      </c>
      <c r="J20" s="20">
        <f>HDI!B36</f>
        <v>0.878</v>
      </c>
      <c r="K20" s="20">
        <f>HDI!C36</f>
        <v>44</v>
      </c>
      <c r="L20" s="17">
        <f>ESI!B27</f>
        <v>53.6</v>
      </c>
      <c r="M20" s="17">
        <f>ESI!C27</f>
        <v>42</v>
      </c>
      <c r="N20" s="18">
        <v>30</v>
      </c>
      <c r="O20" s="19">
        <f>B20-N20</f>
        <v>-12</v>
      </c>
    </row>
    <row r="21" spans="1:15" ht="12.75">
      <c r="A21" s="10" t="s">
        <v>34</v>
      </c>
      <c r="B21" s="11">
        <v>19</v>
      </c>
      <c r="C21" s="11">
        <f>((2.25*E21)+(2.25*I21)+(2.25*K21)+(2.25*M21)+(G21))/10</f>
        <v>41.4</v>
      </c>
      <c r="D21" s="12">
        <v>1.5390000000000001</v>
      </c>
      <c r="E21" s="12">
        <v>22</v>
      </c>
      <c r="F21" s="13">
        <v>32.2</v>
      </c>
      <c r="G21" s="13">
        <v>54</v>
      </c>
      <c r="H21" s="14">
        <v>54</v>
      </c>
      <c r="I21" s="15">
        <v>34</v>
      </c>
      <c r="J21" s="20">
        <f>HDI!B106</f>
        <v>0.829</v>
      </c>
      <c r="K21" s="20">
        <f>HDI!C106</f>
        <v>66</v>
      </c>
      <c r="L21" s="17">
        <f>ESI!B83</f>
        <v>54</v>
      </c>
      <c r="M21" s="17">
        <f>ESI!C83</f>
        <v>38</v>
      </c>
      <c r="N21" s="18">
        <v>24</v>
      </c>
      <c r="O21" s="19">
        <f>B21-N21</f>
        <v>-5</v>
      </c>
    </row>
    <row r="22" spans="1:15" ht="12.75">
      <c r="A22" s="10" t="s">
        <v>35</v>
      </c>
      <c r="B22" s="11">
        <v>20</v>
      </c>
      <c r="C22" s="11">
        <f>((2.25*E22)+(2.25*I22)+(2.25*K22)+(2.25*M22)+(G22))/10</f>
        <v>44.15</v>
      </c>
      <c r="D22" s="12">
        <v>1.631</v>
      </c>
      <c r="E22" s="12">
        <v>31</v>
      </c>
      <c r="F22" s="13">
        <v>12.2</v>
      </c>
      <c r="G22" s="13">
        <v>5</v>
      </c>
      <c r="H22" s="14">
        <v>43.3</v>
      </c>
      <c r="I22" s="15">
        <v>76</v>
      </c>
      <c r="J22" s="20">
        <f>HDI!B186</f>
        <v>0.947</v>
      </c>
      <c r="K22" s="20">
        <f>HDI!C186</f>
        <v>21</v>
      </c>
      <c r="L22" s="17">
        <f>ESI!B139</f>
        <v>50.2</v>
      </c>
      <c r="M22" s="17">
        <f>ESI!C139</f>
        <v>66</v>
      </c>
      <c r="N22" s="18">
        <v>13</v>
      </c>
      <c r="O22" s="19">
        <f>B22-N22</f>
        <v>7</v>
      </c>
    </row>
    <row r="23" spans="1:15" ht="12.75">
      <c r="A23" s="10" t="s">
        <v>36</v>
      </c>
      <c r="B23" s="11">
        <v>21</v>
      </c>
      <c r="C23" s="11">
        <f>((2.25*E23)+(2.25*I23)+(2.25*K23)+(2.25*M23)+(G23))/10</f>
        <v>44.25</v>
      </c>
      <c r="D23" s="12">
        <v>1.7069999999999999</v>
      </c>
      <c r="E23" s="12">
        <v>41</v>
      </c>
      <c r="F23" s="13">
        <v>35.4</v>
      </c>
      <c r="G23" s="13">
        <v>69</v>
      </c>
      <c r="H23" s="14">
        <v>47.2</v>
      </c>
      <c r="I23" s="15">
        <v>60</v>
      </c>
      <c r="J23" s="20">
        <f>HDI!B44</f>
        <v>0.871</v>
      </c>
      <c r="K23" s="20">
        <f>HDI!C44</f>
        <v>45</v>
      </c>
      <c r="L23" s="17">
        <f>ESI!B33</f>
        <v>59.5</v>
      </c>
      <c r="M23" s="17">
        <f>ESI!C33</f>
        <v>20</v>
      </c>
      <c r="N23" s="22">
        <v>72</v>
      </c>
      <c r="O23" s="19">
        <f>B23-N23</f>
        <v>-51</v>
      </c>
    </row>
    <row r="24" spans="1:15" ht="12.75">
      <c r="A24" s="10" t="s">
        <v>37</v>
      </c>
      <c r="B24" s="11">
        <v>22</v>
      </c>
      <c r="C24" s="11">
        <f>((2.25*E24)+(2.25*I24)+(2.25*K24)+(2.25*M24)+(G24))/10</f>
        <v>44.35</v>
      </c>
      <c r="D24" s="12">
        <v>1.536</v>
      </c>
      <c r="E24" s="12">
        <v>21</v>
      </c>
      <c r="F24" s="13">
        <v>20.2</v>
      </c>
      <c r="G24" s="13">
        <v>25</v>
      </c>
      <c r="H24" s="14">
        <v>43.5</v>
      </c>
      <c r="I24" s="15">
        <v>74</v>
      </c>
      <c r="J24" s="20">
        <f>HDI!B158</f>
        <v>0.88</v>
      </c>
      <c r="K24" s="20">
        <f>HDI!C158</f>
        <v>42</v>
      </c>
      <c r="L24" s="17">
        <f>ESI!B117</f>
        <v>52.8</v>
      </c>
      <c r="M24" s="17">
        <f>ESI!C117</f>
        <v>49</v>
      </c>
      <c r="N24" s="18">
        <v>47</v>
      </c>
      <c r="O24" s="19">
        <f>B24-N24</f>
        <v>-25</v>
      </c>
    </row>
    <row r="25" spans="1:15" ht="12.75">
      <c r="A25" s="10" t="s">
        <v>38</v>
      </c>
      <c r="B25" s="11">
        <v>23</v>
      </c>
      <c r="C25" s="11">
        <f>((2.25*E25)+(2.25*I25)+(2.25*K25)+(2.25*M25)+(G25))/10</f>
        <v>44.375</v>
      </c>
      <c r="D25" s="12">
        <v>1.366</v>
      </c>
      <c r="E25" s="12">
        <v>13</v>
      </c>
      <c r="F25" s="13">
        <v>21.9</v>
      </c>
      <c r="G25" s="13">
        <v>32</v>
      </c>
      <c r="H25" s="14">
        <v>37.5</v>
      </c>
      <c r="I25" s="15">
        <v>99</v>
      </c>
      <c r="J25" s="20">
        <f>HDI!B141</f>
        <v>0.909</v>
      </c>
      <c r="K25" s="20">
        <f>HDI!C141</f>
        <v>34</v>
      </c>
      <c r="L25" s="17">
        <f>ESI!B109</f>
        <v>54.2</v>
      </c>
      <c r="M25" s="17">
        <f>ESI!C109</f>
        <v>37</v>
      </c>
      <c r="N25" s="18">
        <v>43</v>
      </c>
      <c r="O25" s="19">
        <f>B25-N25</f>
        <v>-20</v>
      </c>
    </row>
    <row r="26" spans="1:15" ht="12.75">
      <c r="A26" s="10" t="s">
        <v>39</v>
      </c>
      <c r="B26" s="11">
        <v>24</v>
      </c>
      <c r="C26" s="11">
        <f>((2.25*E26)+(2.25*I26)+(2.25*K26)+(2.25*M26)+(G26))/10</f>
        <v>48.025</v>
      </c>
      <c r="D26" s="12">
        <v>1.701</v>
      </c>
      <c r="E26" s="12">
        <v>40</v>
      </c>
      <c r="F26" s="13">
        <v>25.7</v>
      </c>
      <c r="G26" s="13">
        <v>37</v>
      </c>
      <c r="H26" s="14">
        <v>44</v>
      </c>
      <c r="I26" s="15">
        <v>70</v>
      </c>
      <c r="J26" s="16">
        <f>HDI!B84</f>
        <v>0.951</v>
      </c>
      <c r="K26" s="16">
        <f>HDI!C84</f>
        <v>18</v>
      </c>
      <c r="L26" s="17">
        <f>ESI!B66</f>
        <v>50.1</v>
      </c>
      <c r="M26" s="17">
        <f>ESI!C66</f>
        <v>69</v>
      </c>
      <c r="N26" s="18">
        <v>48</v>
      </c>
      <c r="O26" s="19">
        <f>B26-N26</f>
        <v>-24</v>
      </c>
    </row>
    <row r="27" spans="1:15" ht="12.75">
      <c r="A27" s="10" t="s">
        <v>40</v>
      </c>
      <c r="B27" s="11">
        <v>25</v>
      </c>
      <c r="C27" s="11">
        <f>((2.25*E27)+(2.25*I27)+(2.25*K27)+(2.25*M27)+(G27))/10</f>
        <v>50.275</v>
      </c>
      <c r="D27" s="12">
        <v>1.4</v>
      </c>
      <c r="E27" s="12">
        <v>17</v>
      </c>
      <c r="F27" s="13">
        <v>21</v>
      </c>
      <c r="G27" s="13">
        <v>28</v>
      </c>
      <c r="H27" s="14">
        <v>45.4</v>
      </c>
      <c r="I27" s="15">
        <v>65</v>
      </c>
      <c r="J27" s="20">
        <f>HDI!B18</f>
        <v>0.953</v>
      </c>
      <c r="K27" s="20">
        <f>HDI!C18</f>
        <v>17</v>
      </c>
      <c r="L27" s="17">
        <f>ESI!B12</f>
        <v>44.4</v>
      </c>
      <c r="M27" s="17">
        <f>ESI!C12</f>
        <v>112</v>
      </c>
      <c r="N27" s="18">
        <v>18</v>
      </c>
      <c r="O27" s="19">
        <f>B27-N27</f>
        <v>7</v>
      </c>
    </row>
    <row r="28" spans="1:15" ht="12.75">
      <c r="A28" s="10" t="s">
        <v>41</v>
      </c>
      <c r="B28" s="11">
        <v>26</v>
      </c>
      <c r="C28" s="11">
        <f>((2.25*E28)+(2.25*I28)+(2.25*K28)+(2.25*M28)+(G28))/10</f>
        <v>50.375</v>
      </c>
      <c r="D28" s="12">
        <v>1.713</v>
      </c>
      <c r="E28" s="12">
        <v>42</v>
      </c>
      <c r="F28" s="13">
        <v>32.6</v>
      </c>
      <c r="G28" s="13">
        <v>56</v>
      </c>
      <c r="H28" s="14">
        <v>40.9</v>
      </c>
      <c r="I28" s="15">
        <v>88</v>
      </c>
      <c r="J28" s="20">
        <f>HDI!B102</f>
        <v>0.87</v>
      </c>
      <c r="K28" s="20">
        <f>HDI!C102</f>
        <v>46</v>
      </c>
      <c r="L28" s="17">
        <f>ESI!B79</f>
        <v>58.9</v>
      </c>
      <c r="M28" s="17">
        <f>ESI!C79</f>
        <v>23</v>
      </c>
      <c r="N28" s="18">
        <v>53</v>
      </c>
      <c r="O28" s="19">
        <f>B28-N28</f>
        <v>-27</v>
      </c>
    </row>
    <row r="29" spans="1:15" ht="12.75">
      <c r="A29" s="10" t="s">
        <v>42</v>
      </c>
      <c r="B29" s="11">
        <v>27</v>
      </c>
      <c r="C29" s="11">
        <f>((2.25*E29)+(2.25*I29)+(2.25*K29)+(2.25*M29)+(G29))/10</f>
        <v>50.825</v>
      </c>
      <c r="D29" s="12">
        <v>1.495</v>
      </c>
      <c r="E29" s="12">
        <v>20</v>
      </c>
      <c r="F29" s="13">
        <v>26.2</v>
      </c>
      <c r="G29" s="13">
        <v>38</v>
      </c>
      <c r="H29" s="14">
        <v>38.9</v>
      </c>
      <c r="I29" s="15">
        <v>92</v>
      </c>
      <c r="J29" s="16">
        <f>HDI!B76</f>
        <v>0.879</v>
      </c>
      <c r="K29" s="16">
        <f>HDI!C76</f>
        <v>43</v>
      </c>
      <c r="L29" s="17">
        <f>ESI!B58</f>
        <v>52</v>
      </c>
      <c r="M29" s="17">
        <f>ESI!C58</f>
        <v>54</v>
      </c>
      <c r="N29" s="18">
        <v>58</v>
      </c>
      <c r="O29" s="19">
        <f>B29-N29</f>
        <v>-31</v>
      </c>
    </row>
    <row r="30" spans="1:15" ht="12.75">
      <c r="A30" s="10" t="s">
        <v>43</v>
      </c>
      <c r="B30" s="11">
        <v>28</v>
      </c>
      <c r="C30" s="11">
        <f>((2.25*E30)+(2.25*I30)+(2.25*K30)+(2.25*M30)+(G30))/10</f>
        <v>51.1</v>
      </c>
      <c r="D30" s="12">
        <v>1.665</v>
      </c>
      <c r="E30" s="12">
        <v>36</v>
      </c>
      <c r="F30" s="13">
        <v>31.7</v>
      </c>
      <c r="G30" s="13">
        <v>52</v>
      </c>
      <c r="H30" s="14">
        <v>58.5</v>
      </c>
      <c r="I30" s="15">
        <v>17</v>
      </c>
      <c r="J30" s="20">
        <f>HDI!B21</f>
        <v>0.619</v>
      </c>
      <c r="K30" s="20">
        <f>HDI!C21</f>
        <v>132</v>
      </c>
      <c r="L30" s="17">
        <f>ESI!B15</f>
        <v>59.5</v>
      </c>
      <c r="M30" s="17">
        <f>ESI!C15</f>
        <v>19</v>
      </c>
      <c r="N30" s="23" t="s">
        <v>44</v>
      </c>
      <c r="O30" s="23" t="s">
        <v>44</v>
      </c>
    </row>
    <row r="31" spans="1:15" ht="12.75">
      <c r="A31" s="10" t="s">
        <v>45</v>
      </c>
      <c r="B31" s="11">
        <v>29</v>
      </c>
      <c r="C31" s="11">
        <f>((2.25*E31)+(2.25*I31)+(2.25*K31)+(2.25*M31)+(G31))/10</f>
        <v>51.575</v>
      </c>
      <c r="D31" s="12">
        <v>1.8780000000000001</v>
      </c>
      <c r="E31" s="12">
        <v>61</v>
      </c>
      <c r="F31" s="13">
        <v>65.3</v>
      </c>
      <c r="G31" s="13">
        <v>140</v>
      </c>
      <c r="H31" s="14">
        <v>57.4</v>
      </c>
      <c r="I31" s="15">
        <v>18</v>
      </c>
      <c r="J31" s="20">
        <f>HDI!B135</f>
        <v>0.84</v>
      </c>
      <c r="K31" s="20">
        <f>HDI!C135</f>
        <v>60</v>
      </c>
      <c r="L31" s="21">
        <v>57.7</v>
      </c>
      <c r="M31" s="17">
        <v>28</v>
      </c>
      <c r="N31" s="18">
        <v>59</v>
      </c>
      <c r="O31" s="19">
        <f>B31-N31</f>
        <v>-30</v>
      </c>
    </row>
    <row r="32" spans="1:15" ht="12.75">
      <c r="A32" s="10" t="s">
        <v>46</v>
      </c>
      <c r="B32" s="11">
        <v>30</v>
      </c>
      <c r="C32" s="11">
        <f>((2.25*E32)+(2.25*I32)+(2.25*K32)+(2.25*M32)+(G32))/10</f>
        <v>52.725</v>
      </c>
      <c r="D32" s="12">
        <v>1.568</v>
      </c>
      <c r="E32" s="12">
        <v>24</v>
      </c>
      <c r="F32" s="13">
        <v>51.9</v>
      </c>
      <c r="G32" s="13">
        <v>129</v>
      </c>
      <c r="H32" s="14">
        <v>37.2</v>
      </c>
      <c r="I32" s="15">
        <v>100</v>
      </c>
      <c r="J32" s="20">
        <f>HDI!B188</f>
        <v>0.865</v>
      </c>
      <c r="K32" s="20">
        <f>HDI!C188</f>
        <v>50</v>
      </c>
      <c r="L32" s="17">
        <f>ESI!B141</f>
        <v>71.8</v>
      </c>
      <c r="M32" s="17">
        <f>ESI!C141</f>
        <v>3</v>
      </c>
      <c r="N32" s="18">
        <v>65</v>
      </c>
      <c r="O32" s="19">
        <f>B32-N32</f>
        <v>-35</v>
      </c>
    </row>
    <row r="33" spans="1:15" ht="12.75">
      <c r="A33" s="10" t="s">
        <v>47</v>
      </c>
      <c r="B33" s="11">
        <v>31</v>
      </c>
      <c r="C33" s="11">
        <f>((2.25*E33)+(2.25*I33)+(2.25*K33)+(2.25*M33)+(G33))/10</f>
        <v>54.95</v>
      </c>
      <c r="D33" s="12">
        <v>1.925</v>
      </c>
      <c r="E33" s="12">
        <v>65</v>
      </c>
      <c r="F33" s="13">
        <v>35.3</v>
      </c>
      <c r="G33" s="13">
        <v>68</v>
      </c>
      <c r="H33" s="14">
        <v>47.9</v>
      </c>
      <c r="I33" s="15">
        <v>55</v>
      </c>
      <c r="J33" s="20">
        <f>HDI!B3</f>
        <v>0.818</v>
      </c>
      <c r="K33" s="20">
        <f>HDI!C3</f>
        <v>70</v>
      </c>
      <c r="L33" s="17">
        <f>ESI!B2</f>
        <v>58.8</v>
      </c>
      <c r="M33" s="17">
        <f>ESI!C2</f>
        <v>24</v>
      </c>
      <c r="N33" s="18">
        <v>96</v>
      </c>
      <c r="O33" s="19">
        <f>B33-N33</f>
        <v>-65</v>
      </c>
    </row>
    <row r="34" spans="1:15" ht="12.75">
      <c r="A34" s="10" t="s">
        <v>48</v>
      </c>
      <c r="B34" s="11">
        <v>32</v>
      </c>
      <c r="C34" s="11">
        <f>((2.25*E34)+(2.25*I34)+(2.25*K34)+(2.25*M34)+(G34))/10</f>
        <v>57.075</v>
      </c>
      <c r="D34" s="12">
        <v>1.588</v>
      </c>
      <c r="E34" s="12">
        <v>25</v>
      </c>
      <c r="F34" s="13">
        <v>22</v>
      </c>
      <c r="G34" s="13">
        <v>33</v>
      </c>
      <c r="H34" s="14">
        <v>43.2</v>
      </c>
      <c r="I34" s="15">
        <v>77</v>
      </c>
      <c r="J34" s="16">
        <f>HDI!B163</f>
        <v>0.955</v>
      </c>
      <c r="K34" s="16">
        <f>HDI!C163</f>
        <v>15</v>
      </c>
      <c r="L34" s="17">
        <f>ESI!B120</f>
        <v>43</v>
      </c>
      <c r="M34" s="17">
        <f>ESI!C120</f>
        <v>122</v>
      </c>
      <c r="N34" s="18">
        <v>33</v>
      </c>
      <c r="O34" s="19">
        <f>B34-N34</f>
        <v>-1</v>
      </c>
    </row>
    <row r="35" spans="1:15" ht="12.75">
      <c r="A35" s="10" t="s">
        <v>49</v>
      </c>
      <c r="B35" s="11">
        <v>33</v>
      </c>
      <c r="C35" s="11">
        <f>((2.25*E35)+(2.25*I35)+(2.25*K35)+(2.25*M35)+(G35))/10</f>
        <v>58.15</v>
      </c>
      <c r="D35" s="12">
        <v>2.056</v>
      </c>
      <c r="E35" s="12">
        <v>85</v>
      </c>
      <c r="F35" s="13">
        <v>8.4</v>
      </c>
      <c r="G35" s="13">
        <v>1</v>
      </c>
      <c r="H35" s="14">
        <v>30.7</v>
      </c>
      <c r="I35" s="15">
        <v>115</v>
      </c>
      <c r="J35" s="20">
        <f>HDI!B187</f>
        <v>0.956</v>
      </c>
      <c r="K35" s="20">
        <f>HDI!C187</f>
        <v>13</v>
      </c>
      <c r="L35" s="17">
        <f>ESI!B140</f>
        <v>53</v>
      </c>
      <c r="M35" s="17">
        <f>ESI!C140</f>
        <v>45</v>
      </c>
      <c r="N35" s="18">
        <v>2</v>
      </c>
      <c r="O35" s="19">
        <f>B35-N35</f>
        <v>31</v>
      </c>
    </row>
    <row r="36" spans="1:15" ht="12.75">
      <c r="A36" s="10" t="s">
        <v>50</v>
      </c>
      <c r="B36" s="11">
        <v>34</v>
      </c>
      <c r="C36" s="11">
        <f>((2.25*E36)+(2.25*I36)+(2.25*K36)+(2.25*M36)+(G36))/10</f>
        <v>58.475</v>
      </c>
      <c r="D36" s="12">
        <v>1.678</v>
      </c>
      <c r="E36" s="12">
        <v>37</v>
      </c>
      <c r="F36" s="13">
        <v>39.9</v>
      </c>
      <c r="G36" s="13">
        <v>92</v>
      </c>
      <c r="H36" s="14">
        <v>54.3</v>
      </c>
      <c r="I36" s="15">
        <v>29</v>
      </c>
      <c r="J36" s="16">
        <f>HDI!B179</f>
        <v>0.769</v>
      </c>
      <c r="K36" s="16">
        <f>HDI!C179</f>
        <v>98</v>
      </c>
      <c r="L36" s="17">
        <f>ESI!B133</f>
        <v>51.8</v>
      </c>
      <c r="M36" s="17">
        <f>ESI!C133</f>
        <v>55</v>
      </c>
      <c r="N36" s="18">
        <v>40</v>
      </c>
      <c r="O36" s="19">
        <f>B36-N36</f>
        <v>-6</v>
      </c>
    </row>
    <row r="37" spans="1:15" ht="12.75">
      <c r="A37" s="10" t="s">
        <v>51</v>
      </c>
      <c r="B37" s="11">
        <v>35</v>
      </c>
      <c r="C37" s="11">
        <f>((2.25*E37)+(2.25*I37)+(2.25*K37)+(2.25*M37)+(G37))/10</f>
        <v>58.975</v>
      </c>
      <c r="D37" s="12">
        <v>1.827</v>
      </c>
      <c r="E37" s="12">
        <v>54</v>
      </c>
      <c r="F37" s="13">
        <v>41.3</v>
      </c>
      <c r="G37" s="13">
        <v>97</v>
      </c>
      <c r="H37" s="14">
        <v>36.7</v>
      </c>
      <c r="I37" s="15">
        <v>102</v>
      </c>
      <c r="J37" s="20">
        <f>HDI!B96</f>
        <v>0.866</v>
      </c>
      <c r="K37" s="20">
        <f>HDI!C96</f>
        <v>48</v>
      </c>
      <c r="L37" s="17">
        <f>ESI!B75</f>
        <v>60.4</v>
      </c>
      <c r="M37" s="17">
        <f>ESI!C75</f>
        <v>15</v>
      </c>
      <c r="N37" s="18">
        <v>68</v>
      </c>
      <c r="O37" s="19">
        <f>B37-N37</f>
        <v>-33</v>
      </c>
    </row>
    <row r="38" spans="1:15" ht="12.75">
      <c r="A38" s="10" t="s">
        <v>52</v>
      </c>
      <c r="B38" s="11">
        <v>36</v>
      </c>
      <c r="C38" s="11">
        <f>((2.25*E38)+(2.25*I38)+(2.25*K38)+(2.25*M38)+(G38))/10</f>
        <v>59.55</v>
      </c>
      <c r="D38" s="12">
        <v>1.661</v>
      </c>
      <c r="E38" s="12">
        <v>34</v>
      </c>
      <c r="F38" s="13">
        <v>33.4</v>
      </c>
      <c r="G38" s="13">
        <v>60</v>
      </c>
      <c r="H38" s="14">
        <v>57.3</v>
      </c>
      <c r="I38" s="15">
        <v>19</v>
      </c>
      <c r="J38" s="20">
        <f>HDI!B95</f>
        <v>0.619</v>
      </c>
      <c r="K38" s="20">
        <f>HDI!C95</f>
        <v>133</v>
      </c>
      <c r="L38" s="17">
        <f>ESI!B74</f>
        <v>52.4</v>
      </c>
      <c r="M38" s="17">
        <f>ESI!C74</f>
        <v>52</v>
      </c>
      <c r="N38" s="23" t="s">
        <v>44</v>
      </c>
      <c r="O38" s="23" t="s">
        <v>44</v>
      </c>
    </row>
    <row r="39" spans="1:15" ht="12.75">
      <c r="A39" s="10" t="s">
        <v>53</v>
      </c>
      <c r="B39" s="11">
        <v>37</v>
      </c>
      <c r="C39" s="11">
        <f>((2.25*E39)+(2.25*I39)+(2.25*K39)+(2.25*M39)+(G39))/10</f>
        <v>60</v>
      </c>
      <c r="D39" s="12">
        <v>1.36</v>
      </c>
      <c r="E39" s="12">
        <v>12</v>
      </c>
      <c r="F39" s="13">
        <v>20.1</v>
      </c>
      <c r="G39" s="13">
        <v>24</v>
      </c>
      <c r="H39" s="14">
        <v>38.3</v>
      </c>
      <c r="I39" s="15">
        <v>94</v>
      </c>
      <c r="J39" s="20">
        <f>HDI!B47</f>
        <v>0.903</v>
      </c>
      <c r="K39" s="20">
        <f>HDI!C47</f>
        <v>36</v>
      </c>
      <c r="L39" s="17">
        <f>ESI!B36</f>
        <v>44.1</v>
      </c>
      <c r="M39" s="17">
        <f>ESI!C36</f>
        <v>114</v>
      </c>
      <c r="N39" s="18">
        <v>31</v>
      </c>
      <c r="O39" s="19">
        <f>B39-N39</f>
        <v>6</v>
      </c>
    </row>
    <row r="40" spans="1:15" ht="12.75">
      <c r="A40" s="10" t="s">
        <v>54</v>
      </c>
      <c r="B40" s="11">
        <v>38</v>
      </c>
      <c r="C40" s="11">
        <f>((2.25*E40)+(2.25*I40)+(2.25*K40)+(2.25*M40)+(G40))/10</f>
        <v>60.6</v>
      </c>
      <c r="D40" s="12">
        <v>1.873</v>
      </c>
      <c r="E40" s="12">
        <v>60</v>
      </c>
      <c r="F40" s="13">
        <v>36.7</v>
      </c>
      <c r="G40" s="13">
        <v>75</v>
      </c>
      <c r="H40" s="14">
        <v>45</v>
      </c>
      <c r="I40" s="15">
        <v>66</v>
      </c>
      <c r="J40" s="20">
        <f>HDI!B23</f>
        <v>0.812</v>
      </c>
      <c r="K40" s="20">
        <f>HDI!C23</f>
        <v>76</v>
      </c>
      <c r="L40" s="17">
        <f>ESI!B17</f>
        <v>55.9</v>
      </c>
      <c r="M40" s="17">
        <f>ESI!C17</f>
        <v>34</v>
      </c>
      <c r="N40" s="18">
        <v>109</v>
      </c>
      <c r="O40" s="19">
        <f>B40-N40</f>
        <v>-71</v>
      </c>
    </row>
    <row r="41" spans="1:15" ht="12.75">
      <c r="A41" s="10" t="s">
        <v>55</v>
      </c>
      <c r="B41" s="11">
        <v>39</v>
      </c>
      <c r="C41" s="11">
        <f>((2.25*E41)+(2.25*I41)+(2.25*K41)+(2.25*M41)+(G41))/10</f>
        <v>61.175</v>
      </c>
      <c r="D41" s="12">
        <v>2.067</v>
      </c>
      <c r="E41" s="12">
        <v>89</v>
      </c>
      <c r="F41" s="13">
        <v>60.9</v>
      </c>
      <c r="G41" s="13">
        <v>137</v>
      </c>
      <c r="H41" s="14">
        <v>54.4</v>
      </c>
      <c r="I41" s="15">
        <v>28</v>
      </c>
      <c r="J41" s="20">
        <f>HDI!B138</f>
        <v>0.806</v>
      </c>
      <c r="K41" s="20">
        <f>HDI!C138</f>
        <v>78</v>
      </c>
      <c r="L41" s="24">
        <f>ESI!B106</f>
        <v>60.4</v>
      </c>
      <c r="M41" s="17">
        <f>ESI!C106</f>
        <v>16</v>
      </c>
      <c r="N41" s="18">
        <v>78</v>
      </c>
      <c r="O41" s="19">
        <f>B41-N41</f>
        <v>-39</v>
      </c>
    </row>
    <row r="42" spans="1:15" ht="12.75">
      <c r="A42" s="10" t="s">
        <v>56</v>
      </c>
      <c r="B42" s="11">
        <v>40</v>
      </c>
      <c r="C42" s="11">
        <f>((2.25*E42)+(2.25*I42)+(2.25*K42)+(2.25*M42)+(G42))/10</f>
        <v>61.2</v>
      </c>
      <c r="D42" s="12">
        <v>1.6179999999999999</v>
      </c>
      <c r="E42" s="12">
        <v>29</v>
      </c>
      <c r="F42" s="13">
        <v>28.9</v>
      </c>
      <c r="G42" s="13">
        <v>45</v>
      </c>
      <c r="H42" s="14">
        <v>42.8</v>
      </c>
      <c r="I42" s="15">
        <v>78</v>
      </c>
      <c r="J42" s="20">
        <f>HDI!B140</f>
        <v>0.88</v>
      </c>
      <c r="K42" s="20">
        <f>HDI!C140</f>
        <v>41</v>
      </c>
      <c r="L42" s="17">
        <f>ESI!B108</f>
        <v>45</v>
      </c>
      <c r="M42" s="17">
        <f>ESI!C108</f>
        <v>104</v>
      </c>
      <c r="N42" s="18">
        <v>46</v>
      </c>
      <c r="O42" s="19">
        <f>B42-N42</f>
        <v>-6</v>
      </c>
    </row>
    <row r="43" spans="1:15" ht="12.75">
      <c r="A43" s="10" t="s">
        <v>57</v>
      </c>
      <c r="B43" s="11">
        <v>41</v>
      </c>
      <c r="C43" s="11">
        <f>((2.25*E43)+(2.25*I43)+(2.25*K43)+(2.25*M43)+(G43))/10</f>
        <v>61.225</v>
      </c>
      <c r="D43" s="12">
        <v>1.887</v>
      </c>
      <c r="E43" s="12">
        <v>62</v>
      </c>
      <c r="F43" s="13">
        <v>28.2</v>
      </c>
      <c r="G43" s="13">
        <v>43</v>
      </c>
      <c r="H43" s="14">
        <v>37.6</v>
      </c>
      <c r="I43" s="15">
        <v>98</v>
      </c>
      <c r="J43" s="16">
        <f>HDI!B67</f>
        <v>0.942</v>
      </c>
      <c r="K43" s="20">
        <f>HDI!C67</f>
        <v>25</v>
      </c>
      <c r="L43" s="17">
        <f>ESI!B51</f>
        <v>50.1</v>
      </c>
      <c r="M43" s="17">
        <f>ESI!C51</f>
        <v>68</v>
      </c>
      <c r="N43" s="22">
        <v>71</v>
      </c>
      <c r="O43" s="19">
        <f>B43-N43</f>
        <v>-30</v>
      </c>
    </row>
    <row r="44" spans="1:15" ht="12.75">
      <c r="A44" s="10" t="s">
        <v>58</v>
      </c>
      <c r="B44" s="11">
        <v>42</v>
      </c>
      <c r="C44" s="11">
        <f>((2.25*E44)+(2.25*I44)+(2.25*K44)+(2.25*M44)+(G44))/10</f>
        <v>61.8</v>
      </c>
      <c r="D44" s="12">
        <v>2.019</v>
      </c>
      <c r="E44" s="12">
        <v>78</v>
      </c>
      <c r="F44" s="13">
        <v>31.4</v>
      </c>
      <c r="G44" s="13">
        <v>51</v>
      </c>
      <c r="H44" s="14">
        <v>47.8</v>
      </c>
      <c r="I44" s="15">
        <v>56</v>
      </c>
      <c r="J44" s="20">
        <f>HDI!B137</f>
        <v>0.761</v>
      </c>
      <c r="K44" s="20">
        <f>HDI!C137</f>
        <v>101</v>
      </c>
      <c r="L44" s="17">
        <f>ESI!B105</f>
        <v>59.7</v>
      </c>
      <c r="M44" s="17">
        <f>ESI!C105</f>
        <v>17</v>
      </c>
      <c r="N44" s="18">
        <v>124</v>
      </c>
      <c r="O44" s="19">
        <f>B44-N44</f>
        <v>-82</v>
      </c>
    </row>
    <row r="45" spans="1:15" ht="12.75">
      <c r="A45" s="10" t="s">
        <v>59</v>
      </c>
      <c r="B45" s="11">
        <v>43</v>
      </c>
      <c r="C45" s="11">
        <f>((2.25*E45)+(2.25*I45)+(2.25*K45)+(2.25*M45)+(G45))/10</f>
        <v>62.125</v>
      </c>
      <c r="D45" s="12">
        <v>2.048</v>
      </c>
      <c r="E45" s="12">
        <v>83</v>
      </c>
      <c r="F45" s="13">
        <v>38.8</v>
      </c>
      <c r="G45" s="13">
        <v>88</v>
      </c>
      <c r="H45" s="14">
        <v>61</v>
      </c>
      <c r="I45" s="15">
        <v>9</v>
      </c>
      <c r="J45" s="20">
        <f>HDI!B25</f>
        <v>0.813</v>
      </c>
      <c r="K45" s="20">
        <f>HDI!C25</f>
        <v>75</v>
      </c>
      <c r="L45" s="17">
        <f>ESI!B19</f>
        <v>50</v>
      </c>
      <c r="M45" s="17">
        <f>ESI!C19</f>
        <v>70</v>
      </c>
      <c r="N45" s="18">
        <v>56</v>
      </c>
      <c r="O45" s="19">
        <f>B45-N45</f>
        <v>-13</v>
      </c>
    </row>
    <row r="46" spans="1:15" ht="12.75">
      <c r="A46" s="25" t="s">
        <v>60</v>
      </c>
      <c r="B46" s="11">
        <v>44</v>
      </c>
      <c r="C46" s="11">
        <f>((2.25*E46)+(2.25*I46)+(2.25*K46)+(2.25*M46)+(G46))/10</f>
        <v>62.9</v>
      </c>
      <c r="D46" s="12">
        <v>1.7149999999999999</v>
      </c>
      <c r="E46" s="12">
        <v>43</v>
      </c>
      <c r="F46" s="13">
        <v>28.8</v>
      </c>
      <c r="G46" s="13">
        <v>44</v>
      </c>
      <c r="H46" s="14">
        <v>44.4</v>
      </c>
      <c r="I46" s="15">
        <v>69</v>
      </c>
      <c r="J46" s="20">
        <f>HDI!B92</f>
        <v>0.937</v>
      </c>
      <c r="K46" s="20">
        <f>HDI!C92</f>
        <v>26</v>
      </c>
      <c r="L46" s="21">
        <v>43</v>
      </c>
      <c r="M46" s="17">
        <v>122</v>
      </c>
      <c r="N46" s="18">
        <v>19</v>
      </c>
      <c r="O46" s="19">
        <f>B46-N46</f>
        <v>25</v>
      </c>
    </row>
    <row r="47" spans="1:15" ht="12.75">
      <c r="A47" s="10" t="s">
        <v>61</v>
      </c>
      <c r="B47" s="11">
        <v>45</v>
      </c>
      <c r="C47" s="11">
        <f>((2.25*E47)+(2.25*I47)+(2.25*K47)+(2.25*M47)+(G47))/10</f>
        <v>63.925</v>
      </c>
      <c r="D47" s="12">
        <v>1.9460000000000002</v>
      </c>
      <c r="E47" s="12">
        <v>67</v>
      </c>
      <c r="F47" s="13">
        <v>22.9</v>
      </c>
      <c r="G47" s="13">
        <v>34</v>
      </c>
      <c r="H47" s="14">
        <v>58.9</v>
      </c>
      <c r="I47" s="15">
        <v>16</v>
      </c>
      <c r="J47" s="16">
        <f>HDI!B79</f>
        <v>0.734</v>
      </c>
      <c r="K47" s="16">
        <f>HDI!C79</f>
        <v>111</v>
      </c>
      <c r="L47" s="17">
        <f>ESI!B61</f>
        <v>48.8</v>
      </c>
      <c r="M47" s="17">
        <f>ESI!C61</f>
        <v>75</v>
      </c>
      <c r="N47" s="18">
        <v>54</v>
      </c>
      <c r="O47" s="19">
        <f>B47-N47</f>
        <v>-9</v>
      </c>
    </row>
    <row r="48" spans="1:15" ht="12.75">
      <c r="A48" s="10" t="s">
        <v>62</v>
      </c>
      <c r="B48" s="11">
        <v>46</v>
      </c>
      <c r="C48" s="11">
        <f>((2.25*E48)+(2.25*I48)+(2.25*K48)+(2.25*M48)+(G48))/10</f>
        <v>64.2</v>
      </c>
      <c r="D48" s="12">
        <v>1.751</v>
      </c>
      <c r="E48" s="12">
        <v>46</v>
      </c>
      <c r="F48" s="13">
        <v>40.1</v>
      </c>
      <c r="G48" s="13">
        <v>93</v>
      </c>
      <c r="H48" s="14">
        <v>26.4</v>
      </c>
      <c r="I48" s="15">
        <v>131</v>
      </c>
      <c r="J48" s="20">
        <f>HDI!B57</f>
        <v>0.883</v>
      </c>
      <c r="K48" s="20">
        <f>HDI!C57</f>
        <v>40</v>
      </c>
      <c r="L48" s="17">
        <f>ESI!B42</f>
        <v>58.2</v>
      </c>
      <c r="M48" s="17">
        <f>ESI!C42</f>
        <v>27</v>
      </c>
      <c r="N48" s="18">
        <v>35</v>
      </c>
      <c r="O48" s="19">
        <f>B48-N48</f>
        <v>11</v>
      </c>
    </row>
    <row r="49" spans="1:15" ht="12.75">
      <c r="A49" s="10" t="s">
        <v>63</v>
      </c>
      <c r="B49" s="11">
        <v>47</v>
      </c>
      <c r="C49" s="11">
        <f>((2.25*E49)+(2.25*I49)+(2.25*K49)+(2.25*M49)+(G49))/10</f>
        <v>64.975</v>
      </c>
      <c r="D49" s="12">
        <v>1.948</v>
      </c>
      <c r="E49" s="12">
        <v>69</v>
      </c>
      <c r="F49" s="13">
        <v>21.6</v>
      </c>
      <c r="G49" s="13">
        <v>31</v>
      </c>
      <c r="H49" s="14">
        <v>54.6</v>
      </c>
      <c r="I49" s="15">
        <v>26</v>
      </c>
      <c r="J49" s="16">
        <f>HDI!B87</f>
        <v>0.77</v>
      </c>
      <c r="K49" s="16">
        <f>HDI!C87</f>
        <v>96</v>
      </c>
      <c r="L49" s="17">
        <f>ESI!B69</f>
        <v>47.8</v>
      </c>
      <c r="M49" s="17">
        <f>ESI!C69</f>
        <v>84</v>
      </c>
      <c r="N49" s="18">
        <v>50</v>
      </c>
      <c r="O49" s="19">
        <f>B49-N49</f>
        <v>-3</v>
      </c>
    </row>
    <row r="50" spans="1:15" ht="12.75">
      <c r="A50" s="10" t="s">
        <v>64</v>
      </c>
      <c r="B50" s="11">
        <v>48</v>
      </c>
      <c r="C50" s="11">
        <f>((2.25*E50)+(2.25*I50)+(2.25*K50)+(2.25*M50)+(G50))/10</f>
        <v>65.175</v>
      </c>
      <c r="D50" s="12">
        <v>2.787</v>
      </c>
      <c r="E50" s="12">
        <v>138</v>
      </c>
      <c r="F50" s="13">
        <v>43.4</v>
      </c>
      <c r="G50" s="13">
        <v>105</v>
      </c>
      <c r="H50" s="14">
        <v>66.1</v>
      </c>
      <c r="I50" s="15">
        <v>6</v>
      </c>
      <c r="J50" s="20">
        <f>HDI!B38</f>
        <v>0.807</v>
      </c>
      <c r="K50" s="20">
        <f>HDI!C38</f>
        <v>77</v>
      </c>
      <c r="L50" s="17">
        <f>ESI!B29</f>
        <v>58.9</v>
      </c>
      <c r="M50" s="17">
        <f>ESI!C29</f>
        <v>22</v>
      </c>
      <c r="N50" s="18">
        <v>69</v>
      </c>
      <c r="O50" s="19">
        <f>B50-N50</f>
        <v>-21</v>
      </c>
    </row>
    <row r="51" spans="1:15" ht="12.75">
      <c r="A51" s="10" t="s">
        <v>65</v>
      </c>
      <c r="B51" s="11">
        <v>49</v>
      </c>
      <c r="C51" s="11">
        <f>((2.25*E51)+(2.25*I51)+(2.25*K51)+(2.25*M51)+(G51))/10</f>
        <v>65.225</v>
      </c>
      <c r="D51" s="12">
        <v>2.185</v>
      </c>
      <c r="E51" s="12">
        <v>101</v>
      </c>
      <c r="F51" s="13">
        <v>36.7</v>
      </c>
      <c r="G51" s="13">
        <v>74</v>
      </c>
      <c r="H51" s="14">
        <v>55.5</v>
      </c>
      <c r="I51" s="15">
        <v>25</v>
      </c>
      <c r="J51" s="20">
        <f>HDI!B52</f>
        <v>0.806</v>
      </c>
      <c r="K51" s="20">
        <f>HDI!C52</f>
        <v>80</v>
      </c>
      <c r="L51" s="17">
        <f>ESI!B39</f>
        <v>52.4</v>
      </c>
      <c r="M51" s="17">
        <f>ESI!C39</f>
        <v>51</v>
      </c>
      <c r="N51" s="18">
        <v>105</v>
      </c>
      <c r="O51" s="19">
        <f>B51-N51</f>
        <v>-56</v>
      </c>
    </row>
    <row r="52" spans="1:15" ht="12.75">
      <c r="A52" s="10" t="s">
        <v>66</v>
      </c>
      <c r="B52" s="11">
        <v>50</v>
      </c>
      <c r="C52" s="11">
        <f>((2.25*E52)+(2.25*I52)+(2.25*K52)+(2.25*M52)+(G52))/10</f>
        <v>66.15</v>
      </c>
      <c r="D52" s="12">
        <v>1.691</v>
      </c>
      <c r="E52" s="12">
        <v>38</v>
      </c>
      <c r="F52" s="13">
        <v>17.9</v>
      </c>
      <c r="G52" s="13">
        <v>18</v>
      </c>
      <c r="H52" s="14">
        <v>66.5</v>
      </c>
      <c r="I52" s="15">
        <v>5</v>
      </c>
      <c r="J52" s="20">
        <f>HDI!B192</f>
        <v>0.725</v>
      </c>
      <c r="K52" s="20">
        <f>HDI!C192</f>
        <v>116</v>
      </c>
      <c r="L52" s="17">
        <f>ESI!B144</f>
        <v>42.3</v>
      </c>
      <c r="M52" s="17">
        <f>ESI!C144</f>
        <v>127</v>
      </c>
      <c r="N52" s="18">
        <v>75</v>
      </c>
      <c r="O52" s="19">
        <f>B52-N52</f>
        <v>-25</v>
      </c>
    </row>
    <row r="53" spans="1:15" ht="12.75">
      <c r="A53" s="10" t="s">
        <v>67</v>
      </c>
      <c r="B53" s="11">
        <v>51</v>
      </c>
      <c r="C53" s="11">
        <f>((2.25*E53)+(2.25*I53)+(2.25*K53)+(2.25*M53)+(G53))/10</f>
        <v>67.8</v>
      </c>
      <c r="D53" s="12">
        <v>2.216</v>
      </c>
      <c r="E53" s="12">
        <v>107</v>
      </c>
      <c r="F53" s="13">
        <v>33.2</v>
      </c>
      <c r="G53" s="13">
        <v>57</v>
      </c>
      <c r="H53" s="14">
        <v>55.6</v>
      </c>
      <c r="I53" s="15">
        <v>23</v>
      </c>
      <c r="J53" s="20">
        <f>HDI!B113</f>
        <v>0.854</v>
      </c>
      <c r="K53" s="20">
        <f>HDI!C113</f>
        <v>53</v>
      </c>
      <c r="L53" s="17">
        <f>ESI!B86</f>
        <v>46.2</v>
      </c>
      <c r="M53" s="17">
        <f>ESI!C86</f>
        <v>93</v>
      </c>
      <c r="N53" s="18">
        <v>60</v>
      </c>
      <c r="O53" s="19">
        <f>B53-N53</f>
        <v>-9</v>
      </c>
    </row>
    <row r="54" spans="1:15" ht="12.75">
      <c r="A54" s="10" t="s">
        <v>68</v>
      </c>
      <c r="B54" s="11">
        <v>52</v>
      </c>
      <c r="C54" s="11">
        <f>((2.25*E54)+(2.25*I54)+(2.25*K54)+(2.25*M54)+(G54))/10</f>
        <v>67.8</v>
      </c>
      <c r="D54" s="12">
        <v>1.7850000000000001</v>
      </c>
      <c r="E54" s="12">
        <v>50</v>
      </c>
      <c r="F54" s="13">
        <v>38.3</v>
      </c>
      <c r="G54" s="13">
        <v>84</v>
      </c>
      <c r="H54" s="14">
        <v>42</v>
      </c>
      <c r="I54" s="15">
        <v>83</v>
      </c>
      <c r="J54" s="20">
        <f>HDI!B27</f>
        <v>0.84</v>
      </c>
      <c r="K54" s="20">
        <f>HDI!C27</f>
        <v>61</v>
      </c>
      <c r="L54" s="17">
        <f>ESI!B19</f>
        <v>50</v>
      </c>
      <c r="M54" s="17">
        <f>ESI!C19</f>
        <v>70</v>
      </c>
      <c r="N54" s="18">
        <v>76</v>
      </c>
      <c r="O54" s="19">
        <f>B54-N54</f>
        <v>-24</v>
      </c>
    </row>
    <row r="55" spans="1:15" ht="12.75">
      <c r="A55" s="10" t="s">
        <v>69</v>
      </c>
      <c r="B55" s="11">
        <v>53</v>
      </c>
      <c r="C55" s="11">
        <f>((2.25*E55)+(2.25*I55)+(2.25*K55)+(2.25*M55)+(G55))/10</f>
        <v>69.65</v>
      </c>
      <c r="D55" s="12">
        <v>1.749</v>
      </c>
      <c r="E55" s="12">
        <v>45</v>
      </c>
      <c r="F55" s="13">
        <v>37.4</v>
      </c>
      <c r="G55" s="13">
        <v>80</v>
      </c>
      <c r="H55" s="14">
        <v>43.9</v>
      </c>
      <c r="I55" s="15">
        <v>72</v>
      </c>
      <c r="J55" s="20">
        <f>HDI!B143</f>
        <v>0.837</v>
      </c>
      <c r="K55" s="20">
        <f>HDI!C143</f>
        <v>63</v>
      </c>
      <c r="L55" s="17">
        <f>ESI!B110</f>
        <v>46.2</v>
      </c>
      <c r="M55" s="17">
        <f>ESI!C110</f>
        <v>94</v>
      </c>
      <c r="N55" s="18">
        <v>64</v>
      </c>
      <c r="O55" s="19">
        <f>B55-N55</f>
        <v>-11</v>
      </c>
    </row>
    <row r="56" spans="1:15" ht="12.75">
      <c r="A56" s="10" t="s">
        <v>70</v>
      </c>
      <c r="B56" s="11">
        <v>54</v>
      </c>
      <c r="C56" s="11">
        <f>((2.25*E56)+(2.25*I56)+(2.25*K56)+(2.25*M56)+(G56))/10</f>
        <v>71</v>
      </c>
      <c r="D56" s="12">
        <v>3.019</v>
      </c>
      <c r="E56" s="12">
        <v>144</v>
      </c>
      <c r="F56" s="13">
        <v>23.9</v>
      </c>
      <c r="G56" s="13">
        <v>35</v>
      </c>
      <c r="H56" s="14">
        <v>44.5</v>
      </c>
      <c r="I56" s="15">
        <v>67</v>
      </c>
      <c r="J56" s="16">
        <f>HDI!B83</f>
        <v>0.935</v>
      </c>
      <c r="K56" s="16">
        <f>HDI!C83</f>
        <v>27</v>
      </c>
      <c r="L56" s="17">
        <f>ESI!B65</f>
        <v>50.9</v>
      </c>
      <c r="M56" s="17">
        <f>ESI!C65</f>
        <v>62</v>
      </c>
      <c r="N56" s="18">
        <v>27</v>
      </c>
      <c r="O56" s="19">
        <f>B56-N56</f>
        <v>27</v>
      </c>
    </row>
    <row r="57" spans="1:15" ht="12.75">
      <c r="A57" s="10" t="s">
        <v>71</v>
      </c>
      <c r="B57" s="11">
        <v>55</v>
      </c>
      <c r="C57" s="11">
        <f>((2.25*E57)+(2.25*I57)+(2.25*K57)+(2.25*M57)+(G57))/10</f>
        <v>71.3</v>
      </c>
      <c r="D57" s="12">
        <v>1.924</v>
      </c>
      <c r="E57" s="12">
        <v>64</v>
      </c>
      <c r="F57" s="13">
        <v>48.2</v>
      </c>
      <c r="G57" s="13">
        <v>119</v>
      </c>
      <c r="H57" s="14">
        <v>60.5</v>
      </c>
      <c r="I57" s="15">
        <v>11</v>
      </c>
      <c r="J57" s="16">
        <f>HDI!B127</f>
        <v>0.699</v>
      </c>
      <c r="K57" s="16">
        <f>HDI!C127</f>
        <v>124</v>
      </c>
      <c r="L57" s="17">
        <f>ESI!B96</f>
        <v>50.2</v>
      </c>
      <c r="M57" s="17">
        <f>ESI!C96</f>
        <v>65</v>
      </c>
      <c r="N57" s="18">
        <v>115</v>
      </c>
      <c r="O57" s="19">
        <f>B57-N57</f>
        <v>-60</v>
      </c>
    </row>
    <row r="58" spans="1:15" ht="12.75">
      <c r="A58" s="10" t="s">
        <v>72</v>
      </c>
      <c r="B58" s="11">
        <v>56</v>
      </c>
      <c r="C58" s="11">
        <f>((2.25*E58)+(2.25*I58)+(2.25*K58)+(2.25*M58)+(G58))/10</f>
        <v>73.2</v>
      </c>
      <c r="D58" s="12">
        <v>2.216</v>
      </c>
      <c r="E58" s="12">
        <v>108</v>
      </c>
      <c r="F58" s="13">
        <v>19.7</v>
      </c>
      <c r="G58" s="13">
        <v>21</v>
      </c>
      <c r="H58" s="14">
        <v>59.7</v>
      </c>
      <c r="I58" s="15">
        <v>13</v>
      </c>
      <c r="J58" s="20">
        <f>HDI!B152</f>
        <v>0.843</v>
      </c>
      <c r="K58" s="20">
        <f>HDI!C152</f>
        <v>59</v>
      </c>
      <c r="L58" s="17">
        <f>ESI!B113</f>
        <v>37.8</v>
      </c>
      <c r="M58" s="17">
        <f>ESI!C113</f>
        <v>136</v>
      </c>
      <c r="N58" s="18">
        <v>28</v>
      </c>
      <c r="O58" s="19">
        <f>B58-N58</f>
        <v>28</v>
      </c>
    </row>
    <row r="59" spans="1:15" ht="12.75">
      <c r="A59" s="10" t="s">
        <v>73</v>
      </c>
      <c r="B59" s="11">
        <v>57</v>
      </c>
      <c r="C59" s="11">
        <f>((2.25*E59)+(2.25*I59)+(2.25*K59)+(2.25*M59)+(G59))/10</f>
        <v>74.05</v>
      </c>
      <c r="D59" s="12">
        <v>1.9380000000000002</v>
      </c>
      <c r="E59" s="12">
        <v>66</v>
      </c>
      <c r="F59" s="13">
        <v>49.4</v>
      </c>
      <c r="G59" s="13">
        <v>124</v>
      </c>
      <c r="H59" s="14">
        <v>54.1</v>
      </c>
      <c r="I59" s="15">
        <v>33</v>
      </c>
      <c r="J59" s="20">
        <f>HDI!B115</f>
        <v>0.72</v>
      </c>
      <c r="K59" s="20">
        <f>HDI!C115</f>
        <v>117</v>
      </c>
      <c r="L59" s="17">
        <f>ESI!B87</f>
        <v>51.2</v>
      </c>
      <c r="M59" s="17">
        <f>ESI!C87</f>
        <v>58</v>
      </c>
      <c r="N59" s="23" t="s">
        <v>44</v>
      </c>
      <c r="O59" s="23" t="s">
        <v>44</v>
      </c>
    </row>
    <row r="60" spans="1:15" ht="12.75">
      <c r="A60" s="10" t="s">
        <v>74</v>
      </c>
      <c r="B60" s="11">
        <v>58</v>
      </c>
      <c r="C60" s="11">
        <f>((2.25*E60)+(2.25*I60)+(2.25*K60)+(2.25*M60)+(G60))/10</f>
        <v>74.3</v>
      </c>
      <c r="D60" s="12">
        <v>1.7389999999999999</v>
      </c>
      <c r="E60" s="12">
        <v>44</v>
      </c>
      <c r="F60" s="13">
        <v>27.8</v>
      </c>
      <c r="G60" s="13">
        <v>41</v>
      </c>
      <c r="H60" s="14">
        <v>28.2</v>
      </c>
      <c r="I60" s="15">
        <v>123</v>
      </c>
      <c r="J60" s="20">
        <f>HDI!B185</f>
        <v>0.903</v>
      </c>
      <c r="K60" s="20">
        <f>HDI!C185</f>
        <v>35</v>
      </c>
      <c r="L60" s="17">
        <f>ESI!B138</f>
        <v>44.6</v>
      </c>
      <c r="M60" s="17">
        <f>ESI!C138</f>
        <v>110</v>
      </c>
      <c r="N60" s="18">
        <v>23</v>
      </c>
      <c r="O60" s="19">
        <f>B60-N60</f>
        <v>35</v>
      </c>
    </row>
    <row r="61" spans="1:15" ht="12.75">
      <c r="A61" s="10" t="s">
        <v>75</v>
      </c>
      <c r="B61" s="11">
        <v>59</v>
      </c>
      <c r="C61" s="11">
        <f>((2.25*E61)+(2.25*I61)+(2.25*K61)+(2.25*M61)+(G61))/10</f>
        <v>74.425</v>
      </c>
      <c r="D61" s="12">
        <v>2.034</v>
      </c>
      <c r="E61" s="12">
        <v>80</v>
      </c>
      <c r="F61" s="13">
        <v>15.6</v>
      </c>
      <c r="G61" s="13">
        <v>13</v>
      </c>
      <c r="H61" s="14">
        <v>57.1</v>
      </c>
      <c r="I61" s="15">
        <v>20</v>
      </c>
      <c r="J61" s="20">
        <f>HDI!B37</f>
        <v>0.772</v>
      </c>
      <c r="K61" s="20">
        <f>HDI!C37</f>
        <v>92</v>
      </c>
      <c r="L61" s="17">
        <f>ESI!B28</f>
        <v>38.6</v>
      </c>
      <c r="M61" s="17">
        <f>ESI!C28</f>
        <v>133</v>
      </c>
      <c r="N61" s="18">
        <v>29</v>
      </c>
      <c r="O61" s="19">
        <f>B61-N61</f>
        <v>30</v>
      </c>
    </row>
    <row r="62" spans="1:15" ht="12.75">
      <c r="A62" s="10" t="s">
        <v>76</v>
      </c>
      <c r="B62" s="11">
        <v>60</v>
      </c>
      <c r="C62" s="11">
        <f>((2.25*E62)+(2.25*I62)+(2.25*K62)+(2.25*M62)+(G62))/10</f>
        <v>74.575</v>
      </c>
      <c r="D62" s="12">
        <v>2.387</v>
      </c>
      <c r="E62" s="12">
        <v>122</v>
      </c>
      <c r="F62" s="13">
        <v>36.7</v>
      </c>
      <c r="G62" s="13">
        <v>73</v>
      </c>
      <c r="H62" s="14">
        <v>52.5</v>
      </c>
      <c r="I62" s="15">
        <v>37</v>
      </c>
      <c r="J62" s="20">
        <f>HDI!B191</f>
        <v>0.844</v>
      </c>
      <c r="K62" s="20">
        <f>HDI!C191</f>
        <v>58</v>
      </c>
      <c r="L62" s="17">
        <f>ESI!B143</f>
        <v>48.1</v>
      </c>
      <c r="M62" s="17">
        <f>ESI!C143</f>
        <v>82</v>
      </c>
      <c r="N62" s="18">
        <v>113</v>
      </c>
      <c r="O62" s="19">
        <f>B62-N62</f>
        <v>-53</v>
      </c>
    </row>
    <row r="63" spans="1:15" ht="12.75">
      <c r="A63" s="10" t="s">
        <v>77</v>
      </c>
      <c r="B63" s="11">
        <v>61</v>
      </c>
      <c r="C63" s="11">
        <f>((2.25*E63)+(2.25*I63)+(2.25*K63)+(2.25*M63)+(G63))/10</f>
        <v>74.6</v>
      </c>
      <c r="D63" s="12">
        <v>2.103</v>
      </c>
      <c r="E63" s="12">
        <v>93</v>
      </c>
      <c r="F63" s="13">
        <v>34.1</v>
      </c>
      <c r="G63" s="13">
        <v>62</v>
      </c>
      <c r="H63" s="14">
        <v>71.8</v>
      </c>
      <c r="I63" s="15">
        <v>2</v>
      </c>
      <c r="J63" s="20">
        <f>HDI!B51</f>
        <v>0.777</v>
      </c>
      <c r="K63" s="20">
        <f>HDI!C51</f>
        <v>90</v>
      </c>
      <c r="L63" s="17">
        <f>ESI!B38</f>
        <v>43.7</v>
      </c>
      <c r="M63" s="17">
        <f>ESI!C38</f>
        <v>119</v>
      </c>
      <c r="N63" s="18">
        <v>95</v>
      </c>
      <c r="O63" s="19">
        <f>B63-N63</f>
        <v>-34</v>
      </c>
    </row>
    <row r="64" spans="1:15" ht="12.75">
      <c r="A64" s="10" t="s">
        <v>78</v>
      </c>
      <c r="B64" s="11">
        <v>62</v>
      </c>
      <c r="C64" s="11">
        <f>((2.25*E64)+(2.25*I64)+(2.25*K64)+(2.25*M64)+(G64))/10</f>
        <v>74.975</v>
      </c>
      <c r="D64" s="12">
        <v>1.784</v>
      </c>
      <c r="E64" s="12">
        <v>49</v>
      </c>
      <c r="F64" s="13">
        <v>36.9</v>
      </c>
      <c r="G64" s="13">
        <v>77</v>
      </c>
      <c r="H64" s="14">
        <v>60.3</v>
      </c>
      <c r="I64" s="15">
        <v>12</v>
      </c>
      <c r="J64" s="20">
        <f>HDI!B53</f>
        <v>0.703</v>
      </c>
      <c r="K64" s="20">
        <f>HDI!C53</f>
        <v>123</v>
      </c>
      <c r="L64" s="17">
        <f>ESI!B40</f>
        <v>44</v>
      </c>
      <c r="M64" s="17">
        <f>ESI!C40</f>
        <v>115</v>
      </c>
      <c r="N64" s="22">
        <v>70</v>
      </c>
      <c r="O64" s="19">
        <f>B64-N64</f>
        <v>-8</v>
      </c>
    </row>
    <row r="65" spans="1:15" ht="12.75">
      <c r="A65" s="10" t="s">
        <v>79</v>
      </c>
      <c r="B65" s="11">
        <v>63</v>
      </c>
      <c r="C65" s="11">
        <f>((2.25*E65)+(2.25*I65)+(2.25*K65)+(2.25*M65)+(G65))/10</f>
        <v>76.15</v>
      </c>
      <c r="D65" s="12">
        <v>1.641</v>
      </c>
      <c r="E65" s="12">
        <v>33</v>
      </c>
      <c r="F65" s="13">
        <v>34.6</v>
      </c>
      <c r="G65" s="13">
        <v>64</v>
      </c>
      <c r="H65" s="14">
        <v>20.9</v>
      </c>
      <c r="I65" s="15">
        <v>141</v>
      </c>
      <c r="J65" s="20">
        <f>HDI!B24</f>
        <v>0.694</v>
      </c>
      <c r="K65" s="20">
        <f>HDI!C24</f>
        <v>125</v>
      </c>
      <c r="L65" s="17">
        <f>ESI!B18</f>
        <v>62.2</v>
      </c>
      <c r="M65" s="17">
        <f>ESI!C18</f>
        <v>11</v>
      </c>
      <c r="N65" s="18">
        <v>66</v>
      </c>
      <c r="O65" s="19">
        <f>B65-N65</f>
        <v>-3</v>
      </c>
    </row>
    <row r="66" spans="1:15" ht="12.75">
      <c r="A66" s="10" t="s">
        <v>80</v>
      </c>
      <c r="B66" s="11">
        <v>64</v>
      </c>
      <c r="C66" s="11">
        <f>((2.25*E66)+(2.25*I66)+(2.25*K66)+(2.25*M66)+(G66))/10</f>
        <v>77.55</v>
      </c>
      <c r="D66" s="12">
        <v>2.266</v>
      </c>
      <c r="E66" s="12">
        <v>113</v>
      </c>
      <c r="F66" s="13">
        <v>49.1</v>
      </c>
      <c r="G66" s="13">
        <v>123</v>
      </c>
      <c r="H66" s="14">
        <v>48.3</v>
      </c>
      <c r="I66" s="15">
        <v>49</v>
      </c>
      <c r="J66" s="20">
        <f>HDI!B9</f>
        <v>0.798</v>
      </c>
      <c r="K66" s="20">
        <f>HDI!C9</f>
        <v>84</v>
      </c>
      <c r="L66" s="17">
        <f>ESI!B6</f>
        <v>53.2</v>
      </c>
      <c r="M66" s="17">
        <f>ESI!C6</f>
        <v>44</v>
      </c>
      <c r="N66" s="18">
        <v>97</v>
      </c>
      <c r="O66" s="19">
        <f>B66-N66</f>
        <v>-33</v>
      </c>
    </row>
    <row r="67" spans="1:15" ht="12.75">
      <c r="A67" s="10" t="s">
        <v>81</v>
      </c>
      <c r="B67" s="11">
        <v>65</v>
      </c>
      <c r="C67" s="11">
        <f>((2.25*E67)+(2.25*I67)+(2.25*K67)+(2.25*M67)+(G67))/10</f>
        <v>77.625</v>
      </c>
      <c r="D67" s="12">
        <v>2.071</v>
      </c>
      <c r="E67" s="12">
        <v>90</v>
      </c>
      <c r="F67" s="13">
        <v>39.1</v>
      </c>
      <c r="G67" s="13">
        <v>90</v>
      </c>
      <c r="H67" s="14">
        <v>47.6</v>
      </c>
      <c r="I67" s="15">
        <v>59</v>
      </c>
      <c r="J67" s="20">
        <f>HDI!B154</f>
        <v>0.826</v>
      </c>
      <c r="K67" s="20">
        <f>HDI!C154</f>
        <v>67</v>
      </c>
      <c r="L67" s="21">
        <v>47.3</v>
      </c>
      <c r="M67" s="17">
        <v>89</v>
      </c>
      <c r="N67" s="18">
        <v>93</v>
      </c>
      <c r="O67" s="19">
        <f>B67-N67</f>
        <v>-28</v>
      </c>
    </row>
    <row r="68" spans="1:15" ht="12.75">
      <c r="A68" s="10" t="s">
        <v>82</v>
      </c>
      <c r="B68" s="11">
        <v>66</v>
      </c>
      <c r="C68" s="11">
        <f>((2.25*E68)+(2.25*I68)+(2.25*K68)+(2.25*M68)+(G68))/10</f>
        <v>78.6</v>
      </c>
      <c r="D68" s="12">
        <v>1.693</v>
      </c>
      <c r="E68" s="12">
        <v>39</v>
      </c>
      <c r="F68" s="13">
        <v>21.6</v>
      </c>
      <c r="G68" s="13">
        <v>30</v>
      </c>
      <c r="H68" s="14">
        <v>27</v>
      </c>
      <c r="I68" s="15">
        <v>128</v>
      </c>
      <c r="J68" s="20">
        <f>HDI!B93</f>
        <v>0.916</v>
      </c>
      <c r="K68" s="20">
        <f>HDI!C93</f>
        <v>31</v>
      </c>
      <c r="L68" s="17">
        <f>ESI!B72</f>
        <v>36.6</v>
      </c>
      <c r="M68" s="17">
        <f>ESI!C72</f>
        <v>138</v>
      </c>
      <c r="N68" s="18">
        <v>39</v>
      </c>
      <c r="O68" s="19">
        <f>B68-N68</f>
        <v>27</v>
      </c>
    </row>
    <row r="69" spans="1:15" ht="12.75">
      <c r="A69" s="10" t="s">
        <v>83</v>
      </c>
      <c r="B69" s="11">
        <v>67</v>
      </c>
      <c r="C69" s="11">
        <f>((2.25*E69)+(2.25*I69)+(2.25*K69)+(2.25*M69)+(G69))/10</f>
        <v>78.85</v>
      </c>
      <c r="D69" s="12">
        <v>1.861</v>
      </c>
      <c r="E69" s="12">
        <v>58</v>
      </c>
      <c r="F69" s="13">
        <v>37.9</v>
      </c>
      <c r="G69" s="13">
        <v>82</v>
      </c>
      <c r="H69" s="14">
        <v>56.8</v>
      </c>
      <c r="I69" s="15">
        <v>21</v>
      </c>
      <c r="J69" s="20">
        <f>HDI!B119</f>
        <v>0.654</v>
      </c>
      <c r="K69" s="20">
        <f>HDI!C119</f>
        <v>130</v>
      </c>
      <c r="L69" s="17">
        <f>ESI!B89</f>
        <v>44.8</v>
      </c>
      <c r="M69" s="17">
        <f>ESI!C89</f>
        <v>105</v>
      </c>
      <c r="N69" s="22">
        <v>73</v>
      </c>
      <c r="O69" s="19">
        <f>B69-N69</f>
        <v>-6</v>
      </c>
    </row>
    <row r="70" spans="1:15" ht="12.75">
      <c r="A70" s="10" t="s">
        <v>84</v>
      </c>
      <c r="B70" s="11">
        <v>68</v>
      </c>
      <c r="C70" s="11">
        <f>((2.25*E70)+(2.25*I70)+(2.25*K70)+(2.25*M70)+(G70))/10</f>
        <v>78.875</v>
      </c>
      <c r="D70" s="12">
        <v>2.183</v>
      </c>
      <c r="E70" s="12">
        <v>100</v>
      </c>
      <c r="F70" s="13">
        <v>38.9</v>
      </c>
      <c r="G70" s="13">
        <v>89</v>
      </c>
      <c r="H70" s="14">
        <v>70.1</v>
      </c>
      <c r="I70" s="15">
        <v>3</v>
      </c>
      <c r="J70" s="16">
        <f>HDI!B85</f>
        <v>0.766</v>
      </c>
      <c r="K70" s="16">
        <f>HDI!C85</f>
        <v>100</v>
      </c>
      <c r="L70" s="17">
        <f>ESI!B67</f>
        <v>44.7</v>
      </c>
      <c r="M70" s="17">
        <f>ESI!C67</f>
        <v>108</v>
      </c>
      <c r="N70" s="18">
        <v>91</v>
      </c>
      <c r="O70" s="19">
        <f>B70-N70</f>
        <v>-23</v>
      </c>
    </row>
    <row r="71" spans="1:15" ht="12.75">
      <c r="A71" s="10" t="s">
        <v>85</v>
      </c>
      <c r="B71" s="11">
        <v>69</v>
      </c>
      <c r="C71" s="11">
        <f>((2.25*E71)+(2.25*I71)+(2.25*K71)+(2.25*M71)+(G71))/10</f>
        <v>79.05</v>
      </c>
      <c r="D71" s="12">
        <v>2.395</v>
      </c>
      <c r="E71" s="12">
        <v>125</v>
      </c>
      <c r="F71" s="13">
        <v>26.2</v>
      </c>
      <c r="G71" s="13">
        <v>39</v>
      </c>
      <c r="H71" s="14">
        <v>61</v>
      </c>
      <c r="I71" s="15">
        <v>10</v>
      </c>
      <c r="J71" s="16">
        <f>HDI!B74</f>
        <v>0.732</v>
      </c>
      <c r="K71" s="16">
        <f>HDI!C74</f>
        <v>112</v>
      </c>
      <c r="L71" s="17">
        <f>ESI!B57</f>
        <v>47.4</v>
      </c>
      <c r="M71" s="17">
        <f>ESI!C57</f>
        <v>87</v>
      </c>
      <c r="N71" s="18">
        <v>89</v>
      </c>
      <c r="O71" s="19">
        <f>B71-N71</f>
        <v>-20</v>
      </c>
    </row>
    <row r="72" spans="1:15" ht="12.75">
      <c r="A72" s="10" t="s">
        <v>86</v>
      </c>
      <c r="B72" s="11">
        <v>70</v>
      </c>
      <c r="C72" s="11">
        <f>((2.25*E72)+(2.25*I72)+(2.25*K72)+(2.25*M72)+(G72))/10</f>
        <v>82.375</v>
      </c>
      <c r="D72" s="12">
        <v>2.037</v>
      </c>
      <c r="E72" s="12">
        <v>81</v>
      </c>
      <c r="F72" s="13">
        <v>68.3</v>
      </c>
      <c r="G72" s="13">
        <v>142</v>
      </c>
      <c r="H72" s="14">
        <v>49.3</v>
      </c>
      <c r="I72" s="15">
        <v>48</v>
      </c>
      <c r="J72" s="20">
        <f>HDI!B22</f>
        <v>0.729</v>
      </c>
      <c r="K72" s="20">
        <f>HDI!C22</f>
        <v>113</v>
      </c>
      <c r="L72" s="17">
        <f>ESI!B16</f>
        <v>51</v>
      </c>
      <c r="M72" s="17">
        <f>ESI!C16</f>
        <v>61</v>
      </c>
      <c r="N72" s="18">
        <v>120</v>
      </c>
      <c r="O72" s="19">
        <f>B72-N72</f>
        <v>-50</v>
      </c>
    </row>
    <row r="73" spans="1:15" ht="12.75">
      <c r="A73" s="10" t="s">
        <v>87</v>
      </c>
      <c r="B73" s="11">
        <v>71</v>
      </c>
      <c r="C73" s="11">
        <f>((2.25*E73)+(2.25*I73)+(2.25*K73)+(2.25*M73)+(G73))/10</f>
        <v>85.6</v>
      </c>
      <c r="D73" s="12">
        <v>2.204</v>
      </c>
      <c r="E73" s="12">
        <v>105</v>
      </c>
      <c r="F73" s="13">
        <v>50.4</v>
      </c>
      <c r="G73" s="13">
        <v>127</v>
      </c>
      <c r="H73" s="14">
        <v>35.7</v>
      </c>
      <c r="I73" s="15">
        <v>105</v>
      </c>
      <c r="J73" s="20">
        <f>HDI!B17</f>
        <v>0.826</v>
      </c>
      <c r="K73" s="20">
        <f>HDI!C17</f>
        <v>68</v>
      </c>
      <c r="L73" s="17">
        <f>ESI!B11</f>
        <v>52.8</v>
      </c>
      <c r="M73" s="17">
        <f>ESI!C11</f>
        <v>46</v>
      </c>
      <c r="N73" s="23" t="s">
        <v>44</v>
      </c>
      <c r="O73" s="23" t="s">
        <v>44</v>
      </c>
    </row>
    <row r="74" spans="1:15" ht="12.75">
      <c r="A74" s="10" t="s">
        <v>88</v>
      </c>
      <c r="B74" s="11">
        <v>72</v>
      </c>
      <c r="C74" s="11">
        <f>((2.25*E74)+(2.25*I74)+(2.25*K74)+(2.25*M74)+(G74))/10</f>
        <v>86.525</v>
      </c>
      <c r="D74" s="12">
        <v>2.621</v>
      </c>
      <c r="E74" s="12">
        <v>133</v>
      </c>
      <c r="F74" s="13">
        <v>47.2</v>
      </c>
      <c r="G74" s="13">
        <v>116</v>
      </c>
      <c r="H74" s="14">
        <v>56.5</v>
      </c>
      <c r="I74" s="15">
        <v>22</v>
      </c>
      <c r="J74" s="16">
        <f>HDI!B164</f>
        <v>0.759</v>
      </c>
      <c r="K74" s="16">
        <f>HDI!C164</f>
        <v>102</v>
      </c>
      <c r="L74" s="17">
        <f>ESI!B121</f>
        <v>48.8</v>
      </c>
      <c r="M74" s="17">
        <f>ESI!C121</f>
        <v>76</v>
      </c>
      <c r="N74" s="18">
        <v>79</v>
      </c>
      <c r="O74" s="19">
        <f>B74-N74</f>
        <v>-7</v>
      </c>
    </row>
    <row r="75" spans="1:15" ht="12.75">
      <c r="A75" s="10" t="s">
        <v>89</v>
      </c>
      <c r="B75" s="11">
        <v>73</v>
      </c>
      <c r="C75" s="11">
        <f>((2.25*E75)+(2.25*I75)+(2.25*K75)+(2.25*M75)+(G75))/10</f>
        <v>86.55</v>
      </c>
      <c r="D75" s="12">
        <v>2.3890000000000002</v>
      </c>
      <c r="E75" s="12">
        <v>124</v>
      </c>
      <c r="F75" s="13">
        <v>54.1</v>
      </c>
      <c r="G75" s="13">
        <v>132</v>
      </c>
      <c r="H75" s="14">
        <v>50.9</v>
      </c>
      <c r="I75" s="15">
        <v>42</v>
      </c>
      <c r="J75" s="20">
        <f>HDI!B173</f>
        <v>0.783</v>
      </c>
      <c r="K75" s="20">
        <f>HDI!C173</f>
        <v>87</v>
      </c>
      <c r="L75" s="17">
        <f>ESI!B130</f>
        <v>49.8</v>
      </c>
      <c r="M75" s="17">
        <f>ESI!C130</f>
        <v>73</v>
      </c>
      <c r="N75" s="18">
        <v>36</v>
      </c>
      <c r="O75" s="19">
        <f>B75-N75</f>
        <v>37</v>
      </c>
    </row>
    <row r="76" spans="1:15" ht="12.75">
      <c r="A76" s="10" t="s">
        <v>90</v>
      </c>
      <c r="B76" s="11">
        <v>74</v>
      </c>
      <c r="C76" s="11">
        <f>((2.25*E76)+(2.25*I76)+(2.25*K76)+(2.25*M76)+(G76))/10</f>
        <v>86.675</v>
      </c>
      <c r="D76" s="12">
        <v>1.8639999999999999</v>
      </c>
      <c r="E76" s="12">
        <v>59</v>
      </c>
      <c r="F76" s="13">
        <v>33.4</v>
      </c>
      <c r="G76" s="13">
        <v>59</v>
      </c>
      <c r="H76" s="14">
        <v>21.1</v>
      </c>
      <c r="I76" s="15">
        <v>140</v>
      </c>
      <c r="J76" s="20">
        <f>HDI!B122</f>
        <v>0.686</v>
      </c>
      <c r="K76" s="20">
        <f>HDI!C122</f>
        <v>128</v>
      </c>
      <c r="L76" s="17">
        <f>ESI!B92</f>
        <v>56.8</v>
      </c>
      <c r="M76" s="17">
        <f>ESI!C92</f>
        <v>32</v>
      </c>
      <c r="N76" s="22">
        <v>74</v>
      </c>
      <c r="O76" s="19">
        <f>B76-N76</f>
        <v>0</v>
      </c>
    </row>
    <row r="77" spans="1:15" ht="12.75">
      <c r="A77" s="10" t="s">
        <v>91</v>
      </c>
      <c r="B77" s="11">
        <v>75</v>
      </c>
      <c r="C77" s="11">
        <f>((2.25*E77)+(2.25*I77)+(2.25*K77)+(2.25*M77)+(G77))/10</f>
        <v>87.1</v>
      </c>
      <c r="D77" s="12">
        <v>2.277</v>
      </c>
      <c r="E77" s="12">
        <v>116</v>
      </c>
      <c r="F77" s="13">
        <v>35.6</v>
      </c>
      <c r="G77" s="13">
        <v>70</v>
      </c>
      <c r="H77" s="14">
        <v>51.2</v>
      </c>
      <c r="I77" s="15">
        <v>40</v>
      </c>
      <c r="J77" s="20">
        <f>HDI!B4</f>
        <v>0.754</v>
      </c>
      <c r="K77" s="20">
        <f>HDI!C4</f>
        <v>104</v>
      </c>
      <c r="L77" s="17">
        <f>ESI!B3</f>
        <v>46</v>
      </c>
      <c r="M77" s="17">
        <f>ESI!C3</f>
        <v>96</v>
      </c>
      <c r="N77" s="18">
        <v>83</v>
      </c>
      <c r="O77" s="19">
        <f>B77-N77</f>
        <v>-8</v>
      </c>
    </row>
    <row r="78" spans="1:15" ht="12.75">
      <c r="A78" s="10" t="s">
        <v>92</v>
      </c>
      <c r="B78" s="11">
        <v>76</v>
      </c>
      <c r="C78" s="11">
        <f>((2.25*E78)+(2.25*I78)+(2.25*K78)+(2.25*M78)+(G78))/10</f>
        <v>87.15</v>
      </c>
      <c r="D78" s="12">
        <v>2.195</v>
      </c>
      <c r="E78" s="12">
        <v>103</v>
      </c>
      <c r="F78" s="13">
        <v>48.3</v>
      </c>
      <c r="G78" s="13">
        <v>120</v>
      </c>
      <c r="H78" s="14">
        <v>61.5</v>
      </c>
      <c r="I78" s="15">
        <v>8</v>
      </c>
      <c r="J78" s="20">
        <f>HDI!B54</f>
        <v>0.747</v>
      </c>
      <c r="K78" s="20">
        <f>HDI!C54</f>
        <v>106</v>
      </c>
      <c r="L78" s="17">
        <f>ESI!B41</f>
        <v>43.8</v>
      </c>
      <c r="M78" s="17">
        <f>ESI!C41</f>
        <v>117</v>
      </c>
      <c r="N78" s="18">
        <v>77</v>
      </c>
      <c r="O78" s="19">
        <f>B78-N78</f>
        <v>-1</v>
      </c>
    </row>
    <row r="79" spans="1:15" ht="12.75">
      <c r="A79" s="10" t="s">
        <v>93</v>
      </c>
      <c r="B79" s="11">
        <v>77</v>
      </c>
      <c r="C79" s="11">
        <f>((2.25*E79)+(2.25*I79)+(2.25*K79)+(2.25*M79)+(G79))/10</f>
        <v>87.75</v>
      </c>
      <c r="D79" s="12">
        <v>2.048</v>
      </c>
      <c r="E79" s="12">
        <v>84</v>
      </c>
      <c r="F79" s="13">
        <v>36.3</v>
      </c>
      <c r="G79" s="13">
        <v>72</v>
      </c>
      <c r="H79" s="14">
        <v>32.7</v>
      </c>
      <c r="I79" s="15">
        <v>112</v>
      </c>
      <c r="J79" s="20">
        <v>0.817</v>
      </c>
      <c r="K79" s="20">
        <v>72</v>
      </c>
      <c r="L79" s="17">
        <f>ESI!B80</f>
        <v>47.2</v>
      </c>
      <c r="M79" s="17">
        <f>ESI!C80</f>
        <v>90</v>
      </c>
      <c r="N79" s="18">
        <v>84</v>
      </c>
      <c r="O79" s="19">
        <f>B79-N79</f>
        <v>-7</v>
      </c>
    </row>
    <row r="80" spans="1:15" ht="12.75">
      <c r="A80" s="10" t="s">
        <v>94</v>
      </c>
      <c r="B80" s="11">
        <v>78</v>
      </c>
      <c r="C80" s="11">
        <f>((2.25*E80)+(2.25*I80)+(2.25*K80)+(2.25*M80)+(G80))/10</f>
        <v>88.025</v>
      </c>
      <c r="D80" s="12">
        <v>2.044</v>
      </c>
      <c r="E80" s="12">
        <v>82</v>
      </c>
      <c r="F80" s="13">
        <v>40.8</v>
      </c>
      <c r="G80" s="13">
        <v>95</v>
      </c>
      <c r="H80" s="14">
        <v>51.9</v>
      </c>
      <c r="I80" s="15">
        <v>38</v>
      </c>
      <c r="J80" s="20">
        <f>HDI!B124</f>
        <v>0.553</v>
      </c>
      <c r="K80" s="20">
        <f>HDI!C124</f>
        <v>144</v>
      </c>
      <c r="L80" s="17">
        <f>ESI!B93</f>
        <v>47.7</v>
      </c>
      <c r="M80" s="17">
        <f>ESI!C93</f>
        <v>85</v>
      </c>
      <c r="N80" s="18">
        <v>125</v>
      </c>
      <c r="O80" s="19">
        <f>B80-N80</f>
        <v>-47</v>
      </c>
    </row>
    <row r="81" spans="1:15" ht="12.75">
      <c r="A81" s="10" t="s">
        <v>95</v>
      </c>
      <c r="B81" s="11">
        <v>79</v>
      </c>
      <c r="C81" s="11">
        <f>((2.25*E81)+(2.25*I81)+(2.25*K81)+(2.25*M81)+(G81))/10</f>
        <v>88.175</v>
      </c>
      <c r="D81" s="12">
        <v>2.274</v>
      </c>
      <c r="E81" s="12">
        <v>115</v>
      </c>
      <c r="F81" s="13">
        <v>21.6</v>
      </c>
      <c r="G81" s="13">
        <v>29</v>
      </c>
      <c r="H81" s="14">
        <v>51.3</v>
      </c>
      <c r="I81" s="15">
        <v>39</v>
      </c>
      <c r="J81" s="16">
        <f>HDI!B170</f>
        <v>0.742</v>
      </c>
      <c r="K81" s="16">
        <f>HDI!C170</f>
        <v>107</v>
      </c>
      <c r="L81" s="17">
        <f>ESI!B126</f>
        <v>43.8</v>
      </c>
      <c r="M81" s="17">
        <f>ESI!C126</f>
        <v>118</v>
      </c>
      <c r="N81" s="18">
        <v>94</v>
      </c>
      <c r="O81" s="19">
        <f>B81-N81</f>
        <v>-15</v>
      </c>
    </row>
    <row r="82" spans="1:15" ht="12.75">
      <c r="A82" s="10" t="s">
        <v>96</v>
      </c>
      <c r="B82" s="11">
        <v>80</v>
      </c>
      <c r="C82" s="11">
        <f>((2.25*E82)+(2.25*I82)+(2.25*K82)+(2.25*M82)+(G82))/10</f>
        <v>88.475</v>
      </c>
      <c r="D82" s="12">
        <v>2.165</v>
      </c>
      <c r="E82" s="12">
        <v>99</v>
      </c>
      <c r="F82" s="13">
        <v>45.4</v>
      </c>
      <c r="G82" s="13">
        <v>113</v>
      </c>
      <c r="H82" s="14">
        <v>54.3</v>
      </c>
      <c r="I82" s="15">
        <v>30</v>
      </c>
      <c r="J82" s="20">
        <f>HDI!B183</f>
        <v>0.514</v>
      </c>
      <c r="K82" s="20">
        <f>HDI!C183</f>
        <v>157</v>
      </c>
      <c r="L82" s="17">
        <f>ESI!B136</f>
        <v>51.3</v>
      </c>
      <c r="M82" s="17">
        <f>ESI!C136</f>
        <v>57</v>
      </c>
      <c r="N82" s="18">
        <v>108</v>
      </c>
      <c r="O82" s="19">
        <f>B82-N82</f>
        <v>-28</v>
      </c>
    </row>
    <row r="83" spans="1:15" ht="12.75">
      <c r="A83" s="10" t="s">
        <v>97</v>
      </c>
      <c r="B83" s="11">
        <v>81</v>
      </c>
      <c r="C83" s="11">
        <f>((2.25*E83)+(2.25*I83)+(2.25*K83)+(2.25*M83)+(G83))/10</f>
        <v>88.9</v>
      </c>
      <c r="D83" s="12">
        <v>1.7810000000000001</v>
      </c>
      <c r="E83" s="12">
        <v>48</v>
      </c>
      <c r="F83" s="13">
        <v>43.6</v>
      </c>
      <c r="G83" s="13">
        <v>106</v>
      </c>
      <c r="H83" s="14">
        <v>37.1</v>
      </c>
      <c r="I83" s="15">
        <v>101</v>
      </c>
      <c r="J83" s="16">
        <f>HDI!B66</f>
        <v>0.526</v>
      </c>
      <c r="K83" s="20">
        <f>HDI!C66</f>
        <v>152</v>
      </c>
      <c r="L83" s="17">
        <f>ESI!B50</f>
        <v>52.8</v>
      </c>
      <c r="M83" s="17">
        <f>ESI!C50</f>
        <v>47</v>
      </c>
      <c r="N83" s="18">
        <v>114</v>
      </c>
      <c r="O83" s="19">
        <f>B83-N83</f>
        <v>-33</v>
      </c>
    </row>
    <row r="84" spans="1:15" ht="12.75">
      <c r="A84" s="10" t="s">
        <v>98</v>
      </c>
      <c r="B84" s="11">
        <v>82</v>
      </c>
      <c r="C84" s="11">
        <f>((2.25*E84)+(2.25*I84)+(2.25*K84)+(2.25*M84)+(G84))/10</f>
        <v>89.3</v>
      </c>
      <c r="D84" s="12">
        <v>2.113</v>
      </c>
      <c r="E84" s="12">
        <v>95</v>
      </c>
      <c r="F84" s="13">
        <v>45.2</v>
      </c>
      <c r="G84" s="13">
        <v>110</v>
      </c>
      <c r="H84" s="14">
        <v>38.5</v>
      </c>
      <c r="I84" s="15">
        <v>93</v>
      </c>
      <c r="J84" s="16">
        <f>HDI!B88</f>
        <v>0.804</v>
      </c>
      <c r="K84" s="16">
        <f>HDI!C88</f>
        <v>82</v>
      </c>
      <c r="L84" s="17">
        <f>ESI!B70</f>
        <v>48.6</v>
      </c>
      <c r="M84" s="17">
        <f>ESI!C70</f>
        <v>78</v>
      </c>
      <c r="N84" s="18">
        <v>67</v>
      </c>
      <c r="O84" s="19">
        <f>B84-N84</f>
        <v>15</v>
      </c>
    </row>
    <row r="85" spans="1:15" ht="12.75">
      <c r="A85" s="10" t="s">
        <v>99</v>
      </c>
      <c r="B85" s="11">
        <v>83</v>
      </c>
      <c r="C85" s="11">
        <f>((2.25*E85)+(2.25*I85)+(2.25*K85)+(2.25*M85)+(G85))/10</f>
        <v>89.45</v>
      </c>
      <c r="D85" s="12">
        <v>2.101</v>
      </c>
      <c r="E85" s="12">
        <v>92</v>
      </c>
      <c r="F85" s="13">
        <v>20.4</v>
      </c>
      <c r="G85" s="13">
        <v>26</v>
      </c>
      <c r="H85" s="14">
        <v>35</v>
      </c>
      <c r="I85" s="15">
        <v>107</v>
      </c>
      <c r="J85" s="20">
        <f>HDI!B117</f>
        <v>0.727</v>
      </c>
      <c r="K85" s="20">
        <f>HDI!C117</f>
        <v>115</v>
      </c>
      <c r="L85" s="17">
        <f>ESI!B88</f>
        <v>50</v>
      </c>
      <c r="M85" s="17">
        <f>ESI!C88</f>
        <v>72</v>
      </c>
      <c r="N85" s="18">
        <v>117</v>
      </c>
      <c r="O85" s="19">
        <f>B85-N85</f>
        <v>-34</v>
      </c>
    </row>
    <row r="86" spans="1:15" ht="12.75">
      <c r="A86" s="10" t="s">
        <v>100</v>
      </c>
      <c r="B86" s="11">
        <v>84</v>
      </c>
      <c r="C86" s="11">
        <f>((2.25*E86)+(2.25*I86)+(2.25*K86)+(2.25*M86)+(G86))/10</f>
        <v>92.025</v>
      </c>
      <c r="D86" s="12">
        <v>2.42</v>
      </c>
      <c r="E86" s="12">
        <v>126</v>
      </c>
      <c r="F86" s="13">
        <v>34.3</v>
      </c>
      <c r="G86" s="13">
        <v>63</v>
      </c>
      <c r="H86" s="14">
        <v>41.7</v>
      </c>
      <c r="I86" s="15">
        <v>84</v>
      </c>
      <c r="J86" s="16">
        <f>HDI!B180</f>
        <v>0.806</v>
      </c>
      <c r="K86" s="16">
        <f>HDI!C180</f>
        <v>79</v>
      </c>
      <c r="L86" s="17">
        <f>ESI!B134</f>
        <v>46.6</v>
      </c>
      <c r="M86" s="17">
        <f>ESI!C134</f>
        <v>92</v>
      </c>
      <c r="N86" s="18">
        <v>61</v>
      </c>
      <c r="O86" s="19">
        <f>B86-N86</f>
        <v>23</v>
      </c>
    </row>
    <row r="87" spans="1:15" ht="12.75">
      <c r="A87" s="10" t="s">
        <v>101</v>
      </c>
      <c r="B87" s="11">
        <v>85</v>
      </c>
      <c r="C87" s="11">
        <f>((2.25*E87)+(2.25*I87)+(2.25*K87)+(2.25*M87)+(G87))/10</f>
        <v>92.2</v>
      </c>
      <c r="D87" s="12">
        <v>3.013</v>
      </c>
      <c r="E87" s="12">
        <v>143</v>
      </c>
      <c r="F87" s="13">
        <v>48.7</v>
      </c>
      <c r="G87" s="13">
        <v>121</v>
      </c>
      <c r="H87" s="14">
        <v>34.5</v>
      </c>
      <c r="I87" s="15">
        <v>109</v>
      </c>
      <c r="J87" s="20">
        <f>HDI!B144</f>
        <v>0.817</v>
      </c>
      <c r="K87" s="20">
        <f>HDI!C144</f>
        <v>71</v>
      </c>
      <c r="L87" s="17">
        <f>ESI!B111</f>
        <v>56.1</v>
      </c>
      <c r="M87" s="17">
        <f>ESI!C111</f>
        <v>33</v>
      </c>
      <c r="N87" s="18">
        <v>63</v>
      </c>
      <c r="O87" s="19">
        <f>B87-N87</f>
        <v>22</v>
      </c>
    </row>
    <row r="88" spans="1:15" ht="12.75">
      <c r="A88" s="10" t="s">
        <v>102</v>
      </c>
      <c r="B88" s="11">
        <v>86</v>
      </c>
      <c r="C88" s="11">
        <f>((2.25*E88)+(2.25*I88)+(2.25*K88)+(2.25*M88)+(G88))/10</f>
        <v>92.65</v>
      </c>
      <c r="D88" s="12">
        <v>2.258</v>
      </c>
      <c r="E88" s="12">
        <v>112</v>
      </c>
      <c r="F88" s="13">
        <v>52.4</v>
      </c>
      <c r="G88" s="13">
        <v>130</v>
      </c>
      <c r="H88" s="14">
        <v>68.4</v>
      </c>
      <c r="I88" s="15">
        <v>4</v>
      </c>
      <c r="J88" s="20">
        <f>HDI!B69</f>
        <v>0.704</v>
      </c>
      <c r="K88" s="20">
        <f>HDI!C69</f>
        <v>122</v>
      </c>
      <c r="L88" s="17">
        <f>ESI!B52</f>
        <v>44</v>
      </c>
      <c r="M88" s="17">
        <f>ESI!C52</f>
        <v>116</v>
      </c>
      <c r="N88" s="18">
        <v>80</v>
      </c>
      <c r="O88" s="19">
        <f>B88-N88</f>
        <v>6</v>
      </c>
    </row>
    <row r="89" spans="1:15" ht="12.75">
      <c r="A89" s="10" t="s">
        <v>103</v>
      </c>
      <c r="B89" s="11">
        <v>87</v>
      </c>
      <c r="C89" s="11">
        <f>((2.25*E89)+(2.25*I89)+(2.25*K89)+(2.25*M89)+(G89))/10</f>
        <v>93.15</v>
      </c>
      <c r="D89" s="12">
        <v>2.058</v>
      </c>
      <c r="E89" s="12">
        <v>87</v>
      </c>
      <c r="F89" s="13">
        <v>37.7</v>
      </c>
      <c r="G89" s="13">
        <v>81</v>
      </c>
      <c r="H89" s="14">
        <v>54.1</v>
      </c>
      <c r="I89" s="15">
        <v>32</v>
      </c>
      <c r="J89" s="20">
        <f>HDI!B15</f>
        <v>0.543</v>
      </c>
      <c r="K89" s="20">
        <f>HDI!C15</f>
        <v>146</v>
      </c>
      <c r="L89" s="21">
        <v>44.1</v>
      </c>
      <c r="M89" s="17">
        <v>113</v>
      </c>
      <c r="N89" s="18">
        <v>106</v>
      </c>
      <c r="O89" s="19">
        <f>B89-N89</f>
        <v>-19</v>
      </c>
    </row>
    <row r="90" spans="1:15" ht="12.75">
      <c r="A90" s="10" t="s">
        <v>104</v>
      </c>
      <c r="B90" s="11">
        <v>88</v>
      </c>
      <c r="C90" s="11">
        <f>((2.25*E90)+(2.25*I90)+(2.25*K90)+(2.25*M90)+(G90))/10</f>
        <v>93.375</v>
      </c>
      <c r="D90" s="12">
        <v>2.516</v>
      </c>
      <c r="E90" s="12">
        <v>128</v>
      </c>
      <c r="F90" s="13">
        <v>25.6</v>
      </c>
      <c r="G90" s="13">
        <v>36</v>
      </c>
      <c r="H90" s="14">
        <v>53</v>
      </c>
      <c r="I90" s="15">
        <v>36</v>
      </c>
      <c r="J90" s="16">
        <f>HDI!B78</f>
        <v>0.612</v>
      </c>
      <c r="K90" s="16">
        <f>HDI!C78</f>
        <v>134</v>
      </c>
      <c r="L90" s="17">
        <f>ESI!B60</f>
        <v>45.2</v>
      </c>
      <c r="M90" s="17">
        <f>ESI!C60</f>
        <v>101</v>
      </c>
      <c r="N90" s="18">
        <v>49</v>
      </c>
      <c r="O90" s="19">
        <f>B90-N90</f>
        <v>39</v>
      </c>
    </row>
    <row r="91" spans="1:15" ht="12.75">
      <c r="A91" s="10" t="s">
        <v>105</v>
      </c>
      <c r="B91" s="11">
        <v>89</v>
      </c>
      <c r="C91" s="11">
        <f>((2.25*E91)+(2.25*I91)+(2.25*K91)+(2.25*M91)+(G91))/10</f>
        <v>93.65</v>
      </c>
      <c r="D91" s="12">
        <v>2.202</v>
      </c>
      <c r="E91" s="12">
        <v>104</v>
      </c>
      <c r="F91" s="13">
        <v>19.9</v>
      </c>
      <c r="G91" s="13">
        <v>23</v>
      </c>
      <c r="H91" s="14">
        <v>42.1</v>
      </c>
      <c r="I91" s="15">
        <v>82</v>
      </c>
      <c r="J91" s="16">
        <f>HDI!B80</f>
        <v>0.782</v>
      </c>
      <c r="K91" s="16">
        <f>HDI!C80</f>
        <v>88</v>
      </c>
      <c r="L91" s="17">
        <f>ESI!B62</f>
        <v>39.8</v>
      </c>
      <c r="M91" s="17">
        <f>ESI!C62</f>
        <v>132</v>
      </c>
      <c r="N91" s="23" t="s">
        <v>44</v>
      </c>
      <c r="O91" s="23" t="s">
        <v>44</v>
      </c>
    </row>
    <row r="92" spans="1:15" ht="12.75">
      <c r="A92" s="10" t="s">
        <v>106</v>
      </c>
      <c r="B92" s="11">
        <v>90</v>
      </c>
      <c r="C92" s="11">
        <f>((2.25*E92)+(2.25*I92)+(2.25*K92)+(2.25*M92)+(G92))/10</f>
        <v>95.1</v>
      </c>
      <c r="D92" s="12">
        <v>2.97</v>
      </c>
      <c r="E92" s="12">
        <v>142</v>
      </c>
      <c r="F92" s="13">
        <v>68</v>
      </c>
      <c r="G92" s="13">
        <v>141</v>
      </c>
      <c r="H92" s="14">
        <v>43.6</v>
      </c>
      <c r="I92" s="15">
        <v>73</v>
      </c>
      <c r="J92" s="16">
        <f>HDI!B64</f>
        <v>0.778</v>
      </c>
      <c r="K92" s="20">
        <f>HDI!C64</f>
        <v>89</v>
      </c>
      <c r="L92" s="17">
        <f>ESI!B48</f>
        <v>51.5</v>
      </c>
      <c r="M92" s="17">
        <f>ESI!C48</f>
        <v>56</v>
      </c>
      <c r="N92" s="18">
        <v>90</v>
      </c>
      <c r="O92" s="19">
        <f>B92-N92</f>
        <v>0</v>
      </c>
    </row>
    <row r="93" spans="1:15" ht="12.75">
      <c r="A93" s="10" t="s">
        <v>107</v>
      </c>
      <c r="B93" s="11">
        <v>91</v>
      </c>
      <c r="C93" s="11">
        <f>((2.25*E93)+(2.25*I93)+(2.25*K93)+(2.25*M93)+(G93))/10</f>
        <v>96</v>
      </c>
      <c r="D93" s="12">
        <v>2.574</v>
      </c>
      <c r="E93" s="12">
        <v>130</v>
      </c>
      <c r="F93" s="13">
        <v>45.6</v>
      </c>
      <c r="G93" s="13">
        <v>114</v>
      </c>
      <c r="H93" s="14">
        <v>59</v>
      </c>
      <c r="I93" s="15">
        <v>15</v>
      </c>
      <c r="J93" s="20">
        <f>HDI!B139</f>
        <v>0.751</v>
      </c>
      <c r="K93" s="20">
        <f>HDI!C139</f>
        <v>105</v>
      </c>
      <c r="L93" s="17">
        <f>ESI!B107</f>
        <v>42.3</v>
      </c>
      <c r="M93" s="17">
        <f>ESI!C107</f>
        <v>126</v>
      </c>
      <c r="N93" s="18">
        <v>87</v>
      </c>
      <c r="O93" s="19">
        <f>B93-N93</f>
        <v>4</v>
      </c>
    </row>
    <row r="94" spans="1:15" ht="12.75">
      <c r="A94" s="10" t="s">
        <v>108</v>
      </c>
      <c r="B94" s="11">
        <v>92</v>
      </c>
      <c r="C94" s="11">
        <f>((2.25*E94)+(2.25*I94)+(2.25*K94)+(2.25*M94)+(G94))/10</f>
        <v>97.9</v>
      </c>
      <c r="D94" s="12">
        <v>2.115</v>
      </c>
      <c r="E94" s="12">
        <v>97</v>
      </c>
      <c r="F94" s="13">
        <v>54.7</v>
      </c>
      <c r="G94" s="13">
        <v>133</v>
      </c>
      <c r="H94" s="14">
        <v>41.7</v>
      </c>
      <c r="I94" s="15">
        <v>85</v>
      </c>
      <c r="J94" s="20">
        <f>HDI!B184</f>
        <v>0.796</v>
      </c>
      <c r="K94" s="20">
        <f>HDI!C184</f>
        <v>85</v>
      </c>
      <c r="L94" s="17">
        <f>ESI!B137</f>
        <v>44.7</v>
      </c>
      <c r="M94" s="17">
        <f>ESI!C137</f>
        <v>109</v>
      </c>
      <c r="N94" s="18">
        <v>82</v>
      </c>
      <c r="O94" s="19">
        <f>B94-N94</f>
        <v>10</v>
      </c>
    </row>
    <row r="95" spans="1:15" ht="12.75">
      <c r="A95" s="10" t="s">
        <v>109</v>
      </c>
      <c r="B95" s="11">
        <v>93</v>
      </c>
      <c r="C95" s="11">
        <f>((2.25*E95)+(2.25*I95)+(2.25*K95)+(2.25*M95)+(G95))/10</f>
        <v>98.65</v>
      </c>
      <c r="D95" s="12">
        <v>1.8130000000000002</v>
      </c>
      <c r="E95" s="12">
        <v>52</v>
      </c>
      <c r="F95" s="13">
        <v>42.1</v>
      </c>
      <c r="G95" s="13">
        <v>100</v>
      </c>
      <c r="H95" s="14">
        <v>34.5</v>
      </c>
      <c r="I95" s="15">
        <v>108</v>
      </c>
      <c r="J95" s="20">
        <f>HDI!B105</f>
        <v>0.493</v>
      </c>
      <c r="K95" s="20">
        <f>HDI!C105</f>
        <v>160</v>
      </c>
      <c r="L95" s="17">
        <f>ESI!B82</f>
        <v>49.3</v>
      </c>
      <c r="M95" s="17">
        <f>ESI!C82</f>
        <v>74</v>
      </c>
      <c r="N95" s="18">
        <v>119</v>
      </c>
      <c r="O95" s="19">
        <f>B95-N95</f>
        <v>-26</v>
      </c>
    </row>
    <row r="96" spans="1:15" ht="12.75">
      <c r="A96" s="10" t="s">
        <v>110</v>
      </c>
      <c r="B96" s="11">
        <v>94</v>
      </c>
      <c r="C96" s="11">
        <f>((2.25*E96)+(2.25*I96)+(2.25*K96)+(2.25*M96)+(G96))/10</f>
        <v>99.9</v>
      </c>
      <c r="D96" s="12">
        <v>2.019</v>
      </c>
      <c r="E96" s="12">
        <v>77</v>
      </c>
      <c r="F96" s="13">
        <v>41.6</v>
      </c>
      <c r="G96" s="13">
        <v>99</v>
      </c>
      <c r="H96" s="14">
        <v>31.5</v>
      </c>
      <c r="I96" s="15">
        <v>114</v>
      </c>
      <c r="J96" s="20">
        <f>HDI!B104</f>
        <v>0.543</v>
      </c>
      <c r="K96" s="20">
        <f>HDI!C104</f>
        <v>145</v>
      </c>
      <c r="L96" s="17">
        <f>ESI!B81</f>
        <v>50.2</v>
      </c>
      <c r="M96" s="17">
        <f>ESI!C81</f>
        <v>64</v>
      </c>
      <c r="N96" s="18">
        <v>121</v>
      </c>
      <c r="O96" s="19">
        <f>B96-N96</f>
        <v>-27</v>
      </c>
    </row>
    <row r="97" spans="1:15" ht="12.75">
      <c r="A97" s="10" t="s">
        <v>111</v>
      </c>
      <c r="B97" s="11">
        <v>95</v>
      </c>
      <c r="C97" s="11">
        <f>((2.25*E97)+(2.25*I97)+(2.25*K97)+(2.25*M97)+(G97))/10</f>
        <v>100.35</v>
      </c>
      <c r="D97" s="12">
        <v>2.192</v>
      </c>
      <c r="E97" s="12">
        <v>102</v>
      </c>
      <c r="F97" s="13">
        <v>50.1</v>
      </c>
      <c r="G97" s="13">
        <v>126</v>
      </c>
      <c r="H97" s="14">
        <v>32.4</v>
      </c>
      <c r="I97" s="15">
        <v>113</v>
      </c>
      <c r="J97" s="20">
        <f>HDI!B40</f>
        <v>0.601</v>
      </c>
      <c r="K97" s="20">
        <f>HDI!C40</f>
        <v>136</v>
      </c>
      <c r="L97" s="21">
        <v>53.8</v>
      </c>
      <c r="M97" s="17">
        <v>39</v>
      </c>
      <c r="N97" s="23" t="s">
        <v>44</v>
      </c>
      <c r="O97" s="23" t="s">
        <v>44</v>
      </c>
    </row>
    <row r="98" spans="1:15" ht="12.75">
      <c r="A98" s="10" t="s">
        <v>112</v>
      </c>
      <c r="B98" s="11">
        <v>96</v>
      </c>
      <c r="C98" s="11">
        <f>((2.25*E98)+(2.25*I98)+(2.25*K98)+(2.25*M98)+(G98))/10</f>
        <v>101.55</v>
      </c>
      <c r="D98" s="12">
        <v>2.367</v>
      </c>
      <c r="E98" s="12">
        <v>119</v>
      </c>
      <c r="F98" s="13">
        <v>61.3</v>
      </c>
      <c r="G98" s="13">
        <v>138</v>
      </c>
      <c r="H98" s="14">
        <v>41.2</v>
      </c>
      <c r="I98" s="15">
        <v>87</v>
      </c>
      <c r="J98" s="20">
        <f>HDI!B12</f>
        <v>0.787</v>
      </c>
      <c r="K98" s="20">
        <f>HDI!C12</f>
        <v>86</v>
      </c>
      <c r="L98" s="17">
        <f>ESI!B9</f>
        <v>45.4</v>
      </c>
      <c r="M98" s="17">
        <f>ESI!C9</f>
        <v>98</v>
      </c>
      <c r="N98" s="18">
        <v>51</v>
      </c>
      <c r="O98" s="19">
        <f>B98-N98</f>
        <v>45</v>
      </c>
    </row>
    <row r="99" spans="1:15" ht="12.75">
      <c r="A99" s="10" t="s">
        <v>113</v>
      </c>
      <c r="B99" s="11">
        <v>97</v>
      </c>
      <c r="C99" s="11">
        <f>((2.25*E99)+(2.25*I99)+(2.25*K99)+(2.25*M99)+(G99))/10</f>
        <v>101.625</v>
      </c>
      <c r="D99" s="12">
        <v>2.242</v>
      </c>
      <c r="E99" s="12">
        <v>110</v>
      </c>
      <c r="F99" s="13">
        <v>37.2</v>
      </c>
      <c r="G99" s="13">
        <v>78</v>
      </c>
      <c r="H99" s="14">
        <v>50.1</v>
      </c>
      <c r="I99" s="15">
        <v>46</v>
      </c>
      <c r="J99" s="20">
        <f>HDI!B189</f>
        <v>0.71</v>
      </c>
      <c r="K99" s="20">
        <f>HDI!C189</f>
        <v>119</v>
      </c>
      <c r="L99" s="17">
        <f>ESI!B142</f>
        <v>34.4</v>
      </c>
      <c r="M99" s="17">
        <f>ESI!C142</f>
        <v>142</v>
      </c>
      <c r="N99" s="23" t="s">
        <v>44</v>
      </c>
      <c r="O99" s="23" t="s">
        <v>44</v>
      </c>
    </row>
    <row r="100" spans="1:15" ht="12.75">
      <c r="A100" s="10" t="s">
        <v>114</v>
      </c>
      <c r="B100" s="11">
        <v>98</v>
      </c>
      <c r="C100" s="11">
        <f>((2.25*E100)+(2.25*I100)+(2.25*K100)+(2.25*M100)+(G100))/10</f>
        <v>101.925</v>
      </c>
      <c r="D100" s="12">
        <v>2.031</v>
      </c>
      <c r="E100" s="12">
        <v>79</v>
      </c>
      <c r="F100" s="13">
        <v>47.5</v>
      </c>
      <c r="G100" s="13">
        <v>117</v>
      </c>
      <c r="H100" s="14">
        <v>38</v>
      </c>
      <c r="I100" s="15">
        <v>97</v>
      </c>
      <c r="J100" s="20">
        <f>HDI!B153</f>
        <v>0.464</v>
      </c>
      <c r="K100" s="20">
        <f>HDI!C153</f>
        <v>166</v>
      </c>
      <c r="L100" s="17">
        <f>ESI!B114</f>
        <v>51.1</v>
      </c>
      <c r="M100" s="17">
        <f>ESI!C114</f>
        <v>59</v>
      </c>
      <c r="N100" s="18">
        <v>92</v>
      </c>
      <c r="O100" s="19">
        <f>B100-N100</f>
        <v>6</v>
      </c>
    </row>
    <row r="101" spans="1:15" ht="12.75">
      <c r="A101" s="10" t="s">
        <v>115</v>
      </c>
      <c r="B101" s="11">
        <v>99</v>
      </c>
      <c r="C101" s="11">
        <f>((2.25*E101)+(2.25*I101)+(2.25*K101)+(2.25*M101)+(G101))/10</f>
        <v>102.2</v>
      </c>
      <c r="D101" s="12">
        <v>2.252</v>
      </c>
      <c r="E101" s="12">
        <v>111</v>
      </c>
      <c r="F101" s="13">
        <v>52.4</v>
      </c>
      <c r="G101" s="13">
        <v>131</v>
      </c>
      <c r="H101" s="14">
        <v>42.3</v>
      </c>
      <c r="I101" s="15">
        <v>81</v>
      </c>
      <c r="J101" s="20">
        <f>HDI!B30</f>
        <v>0.593</v>
      </c>
      <c r="K101" s="20">
        <f>HDI!C30</f>
        <v>137</v>
      </c>
      <c r="L101" s="17">
        <f>ESI!B22</f>
        <v>50.1</v>
      </c>
      <c r="M101" s="17">
        <f>ESI!C22</f>
        <v>67</v>
      </c>
      <c r="N101" s="18">
        <v>110</v>
      </c>
      <c r="O101" s="19">
        <f>B101-N101</f>
        <v>-11</v>
      </c>
    </row>
    <row r="102" spans="1:15" ht="12.75">
      <c r="A102" s="10" t="s">
        <v>116</v>
      </c>
      <c r="B102" s="11">
        <v>100</v>
      </c>
      <c r="C102" s="11">
        <f>((2.25*E102)+(2.25*I102)+(2.25*K102)+(2.25*M102)+(G102))/10</f>
        <v>103.25</v>
      </c>
      <c r="D102" s="12">
        <v>1.8130000000000002</v>
      </c>
      <c r="E102" s="12">
        <v>51</v>
      </c>
      <c r="F102" s="13">
        <v>50.8</v>
      </c>
      <c r="G102" s="13">
        <v>128</v>
      </c>
      <c r="H102" s="14">
        <v>27.2</v>
      </c>
      <c r="I102" s="15">
        <v>127</v>
      </c>
      <c r="J102" s="20">
        <f>HDI!B194</f>
        <v>0.481</v>
      </c>
      <c r="K102" s="20">
        <f>HDI!C194</f>
        <v>164</v>
      </c>
      <c r="L102" s="17">
        <f>ESI!B146</f>
        <v>51.1</v>
      </c>
      <c r="M102" s="17">
        <f>ESI!C146</f>
        <v>60</v>
      </c>
      <c r="N102" s="18">
        <v>112</v>
      </c>
      <c r="O102" s="19">
        <f>B102-N102</f>
        <v>-12</v>
      </c>
    </row>
    <row r="103" spans="1:15" ht="12.75">
      <c r="A103" s="10" t="s">
        <v>117</v>
      </c>
      <c r="B103" s="11">
        <v>101</v>
      </c>
      <c r="C103" s="11">
        <f>((2.25*E103)+(2.25*I103)+(2.25*K103)+(2.25*M103)+(G103))/10</f>
        <v>104.375</v>
      </c>
      <c r="D103" s="12">
        <v>2.21</v>
      </c>
      <c r="E103" s="12">
        <v>106</v>
      </c>
      <c r="F103" s="13">
        <v>34.9</v>
      </c>
      <c r="G103" s="13">
        <v>65</v>
      </c>
      <c r="H103" s="14">
        <v>27.2</v>
      </c>
      <c r="I103" s="15">
        <v>126</v>
      </c>
      <c r="J103" s="20">
        <f>HDI!B31</f>
        <v>0.523</v>
      </c>
      <c r="K103" s="20">
        <f>HDI!C31</f>
        <v>153</v>
      </c>
      <c r="L103" s="17">
        <f>ESI!B23</f>
        <v>52.5</v>
      </c>
      <c r="M103" s="17">
        <f>ESI!C23</f>
        <v>50</v>
      </c>
      <c r="N103" s="18">
        <v>111</v>
      </c>
      <c r="O103" s="19">
        <f>B103-N103</f>
        <v>-10</v>
      </c>
    </row>
    <row r="104" spans="1:15" ht="12.75">
      <c r="A104" s="10" t="s">
        <v>118</v>
      </c>
      <c r="B104" s="11">
        <v>102</v>
      </c>
      <c r="C104" s="11">
        <f>((2.25*E104)+(2.25*I104)+(2.25*K104)+(2.25*M104)+(G104))/10</f>
        <v>106.075</v>
      </c>
      <c r="D104" s="12">
        <v>1.832</v>
      </c>
      <c r="E104" s="12">
        <v>55</v>
      </c>
      <c r="F104" s="13">
        <v>60.2</v>
      </c>
      <c r="G104" s="13">
        <v>136</v>
      </c>
      <c r="H104" s="14">
        <v>17.8</v>
      </c>
      <c r="I104" s="15">
        <v>142</v>
      </c>
      <c r="J104" s="20">
        <f>HDI!B172</f>
        <v>0.53</v>
      </c>
      <c r="K104" s="20">
        <f>HDI!C172</f>
        <v>151</v>
      </c>
      <c r="L104" s="17">
        <f>ESI!B129</f>
        <v>50.3</v>
      </c>
      <c r="M104" s="17">
        <f>ESI!C129</f>
        <v>63</v>
      </c>
      <c r="N104" s="18">
        <v>100</v>
      </c>
      <c r="O104" s="19">
        <f>B104-N104</f>
        <v>2</v>
      </c>
    </row>
    <row r="105" spans="1:15" ht="12.75">
      <c r="A105" s="10" t="s">
        <v>119</v>
      </c>
      <c r="B105" s="11">
        <v>103</v>
      </c>
      <c r="C105" s="11">
        <f>((2.25*E105)+(2.25*I105)+(2.25*K105)+(2.25*M105)+(G105))/10</f>
        <v>107.825</v>
      </c>
      <c r="D105" s="12">
        <v>3.05</v>
      </c>
      <c r="E105" s="12">
        <v>145</v>
      </c>
      <c r="F105" s="13">
        <v>38.7</v>
      </c>
      <c r="G105" s="13">
        <v>86</v>
      </c>
      <c r="H105" s="14">
        <v>55.6</v>
      </c>
      <c r="I105" s="15">
        <v>24</v>
      </c>
      <c r="J105" s="20">
        <f>HDI!B133</f>
        <v>0.572</v>
      </c>
      <c r="K105" s="20">
        <f>HDI!C133</f>
        <v>141</v>
      </c>
      <c r="L105" s="21">
        <v>39.9</v>
      </c>
      <c r="M105" s="17">
        <v>131</v>
      </c>
      <c r="N105" s="18">
        <v>101</v>
      </c>
      <c r="O105" s="19">
        <f>B105-N105</f>
        <v>2</v>
      </c>
    </row>
    <row r="106" spans="1:15" ht="12.75">
      <c r="A106" s="10" t="s">
        <v>120</v>
      </c>
      <c r="B106" s="11">
        <v>104</v>
      </c>
      <c r="C106" s="11">
        <f>((2.25*E106)+(2.25*I106)+(2.25*K106)+(2.25*M106)+(G106))/10</f>
        <v>107.975</v>
      </c>
      <c r="D106" s="12">
        <v>2.573</v>
      </c>
      <c r="E106" s="12">
        <v>129</v>
      </c>
      <c r="F106" s="13">
        <v>29.1</v>
      </c>
      <c r="G106" s="13">
        <v>47</v>
      </c>
      <c r="H106" s="14">
        <v>48.1</v>
      </c>
      <c r="I106" s="15">
        <v>53</v>
      </c>
      <c r="J106" s="20">
        <f>HDI!B193</f>
        <v>0.575</v>
      </c>
      <c r="K106" s="20">
        <f>HDI!C193</f>
        <v>140</v>
      </c>
      <c r="L106" s="17">
        <f>ESI!B145</f>
        <v>37.3</v>
      </c>
      <c r="M106" s="17">
        <f>ESI!C145</f>
        <v>137</v>
      </c>
      <c r="N106" s="23" t="s">
        <v>44</v>
      </c>
      <c r="O106" s="23" t="s">
        <v>44</v>
      </c>
    </row>
    <row r="107" spans="1:15" ht="12.75">
      <c r="A107" s="10" t="s">
        <v>121</v>
      </c>
      <c r="B107" s="11">
        <v>105</v>
      </c>
      <c r="C107" s="11">
        <f>((2.25*E107)+(2.25*I107)+(2.25*K107)+(2.25*M107)+(G107))/10</f>
        <v>109.075</v>
      </c>
      <c r="D107" s="12">
        <v>2.38</v>
      </c>
      <c r="E107" s="12">
        <v>121</v>
      </c>
      <c r="F107" s="13">
        <v>29.5</v>
      </c>
      <c r="G107" s="13">
        <v>49</v>
      </c>
      <c r="H107" s="14">
        <v>29.7</v>
      </c>
      <c r="I107" s="15">
        <v>118</v>
      </c>
      <c r="J107" s="20">
        <f>HDI!B162</f>
        <v>0.683</v>
      </c>
      <c r="K107" s="20">
        <f>HDI!C162</f>
        <v>129</v>
      </c>
      <c r="L107" s="17">
        <f>ESI!B119</f>
        <v>46.2</v>
      </c>
      <c r="M107" s="17">
        <f>ESI!C119</f>
        <v>95</v>
      </c>
      <c r="N107" s="18">
        <v>45</v>
      </c>
      <c r="O107" s="19">
        <f>B107-N107</f>
        <v>60</v>
      </c>
    </row>
    <row r="108" spans="1:15" ht="12.75">
      <c r="A108" s="10" t="s">
        <v>122</v>
      </c>
      <c r="B108" s="11">
        <v>106</v>
      </c>
      <c r="C108" s="11">
        <f>((2.25*E108)+(2.25*I108)+(2.25*K108)+(2.25*M108)+(G108))/10</f>
        <v>109.925</v>
      </c>
      <c r="D108" s="12">
        <v>2.6390000000000002</v>
      </c>
      <c r="E108" s="12">
        <v>134</v>
      </c>
      <c r="F108" s="13">
        <v>36.2</v>
      </c>
      <c r="G108" s="13">
        <v>71</v>
      </c>
      <c r="H108" s="14">
        <v>33.6</v>
      </c>
      <c r="I108" s="15">
        <v>111</v>
      </c>
      <c r="J108" s="20">
        <f>HDI!B97</f>
        <v>0.803</v>
      </c>
      <c r="K108" s="20">
        <f>HDI!C97</f>
        <v>83</v>
      </c>
      <c r="L108" s="17">
        <f>ESI!B76</f>
        <v>40.5</v>
      </c>
      <c r="M108" s="17">
        <f>ESI!C76</f>
        <v>129</v>
      </c>
      <c r="N108" s="23" t="s">
        <v>44</v>
      </c>
      <c r="O108" s="23" t="s">
        <v>44</v>
      </c>
    </row>
    <row r="109" spans="1:15" ht="12.75">
      <c r="A109" s="10" t="s">
        <v>123</v>
      </c>
      <c r="B109" s="11">
        <v>107</v>
      </c>
      <c r="C109" s="11">
        <f>((2.25*E109)+(2.25*I109)+(2.25*K109)+(2.25*M109)+(G109))/10</f>
        <v>113.575</v>
      </c>
      <c r="D109" s="12">
        <v>1.779</v>
      </c>
      <c r="E109" s="12">
        <v>47</v>
      </c>
      <c r="F109" s="13">
        <v>42.4</v>
      </c>
      <c r="G109" s="13">
        <v>103</v>
      </c>
      <c r="H109" s="14">
        <v>24.6</v>
      </c>
      <c r="I109" s="15">
        <v>134</v>
      </c>
      <c r="J109" s="20">
        <f>HDI!B120</f>
        <v>0.402</v>
      </c>
      <c r="K109" s="20">
        <f>HDI!C120</f>
        <v>172</v>
      </c>
      <c r="L109" s="17">
        <f>ESI!B90</f>
        <v>44.8</v>
      </c>
      <c r="M109" s="17">
        <f>ESI!C90</f>
        <v>106</v>
      </c>
      <c r="N109" s="18">
        <v>129</v>
      </c>
      <c r="O109" s="19">
        <f>B109-N109</f>
        <v>-22</v>
      </c>
    </row>
    <row r="110" spans="1:15" ht="12.75">
      <c r="A110" s="10" t="s">
        <v>124</v>
      </c>
      <c r="B110" s="11">
        <v>108</v>
      </c>
      <c r="C110" s="11">
        <f>((2.25*E110)+(2.25*I110)+(2.25*K110)+(2.25*M110)+(G110))/10</f>
        <v>113.975</v>
      </c>
      <c r="D110" s="12">
        <v>2.27</v>
      </c>
      <c r="E110" s="12">
        <v>114</v>
      </c>
      <c r="F110" s="13">
        <v>58.6</v>
      </c>
      <c r="G110" s="13">
        <v>134</v>
      </c>
      <c r="H110" s="14">
        <v>50.8</v>
      </c>
      <c r="I110" s="15">
        <v>43</v>
      </c>
      <c r="J110" s="16">
        <f>HDI!B73</f>
        <v>0.532</v>
      </c>
      <c r="K110" s="16">
        <f>HDI!C73</f>
        <v>149</v>
      </c>
      <c r="L110" s="17">
        <f>ESI!B56</f>
        <v>34.8</v>
      </c>
      <c r="M110" s="17">
        <f>ESI!C56</f>
        <v>141</v>
      </c>
      <c r="N110" s="23" t="s">
        <v>44</v>
      </c>
      <c r="O110" s="23" t="s">
        <v>44</v>
      </c>
    </row>
    <row r="111" spans="1:15" ht="12.75">
      <c r="A111" s="10" t="s">
        <v>125</v>
      </c>
      <c r="B111" s="11">
        <v>109</v>
      </c>
      <c r="C111" s="11">
        <f>((2.25*E111)+(2.25*I111)+(2.25*K111)+(2.25*M111)+(G111))/10</f>
        <v>114.175</v>
      </c>
      <c r="D111" s="12">
        <v>2.24</v>
      </c>
      <c r="E111" s="12">
        <v>109</v>
      </c>
      <c r="F111" s="13">
        <v>44.7</v>
      </c>
      <c r="G111" s="13">
        <v>109</v>
      </c>
      <c r="H111" s="14">
        <v>25.8</v>
      </c>
      <c r="I111" s="15">
        <v>132</v>
      </c>
      <c r="J111" s="20">
        <f>HDI!B108</f>
        <v>0.371</v>
      </c>
      <c r="K111" s="20">
        <f>HDI!C108</f>
        <v>178</v>
      </c>
      <c r="L111" s="21">
        <v>53.7</v>
      </c>
      <c r="M111" s="17">
        <v>40</v>
      </c>
      <c r="N111" s="18">
        <v>130</v>
      </c>
      <c r="O111" s="19">
        <f>B111-N111</f>
        <v>-21</v>
      </c>
    </row>
    <row r="112" spans="1:15" ht="12.75">
      <c r="A112" s="10" t="s">
        <v>126</v>
      </c>
      <c r="B112" s="11">
        <v>110</v>
      </c>
      <c r="C112" s="11">
        <f>((2.25*E112)+(2.25*I112)+(2.25*K112)+(2.25*M112)+(G112))/10</f>
        <v>115.5</v>
      </c>
      <c r="D112" s="12">
        <v>2.012</v>
      </c>
      <c r="E112" s="12">
        <v>75</v>
      </c>
      <c r="F112" s="13">
        <v>42.2</v>
      </c>
      <c r="G112" s="13">
        <v>102</v>
      </c>
      <c r="H112" s="14">
        <v>29.6</v>
      </c>
      <c r="I112" s="15">
        <v>119</v>
      </c>
      <c r="J112" s="20">
        <f>HDI!B145</f>
        <v>0.46</v>
      </c>
      <c r="K112" s="20">
        <f>HDI!C145</f>
        <v>167</v>
      </c>
      <c r="L112" s="17">
        <f>ESI!B112</f>
        <v>44.8</v>
      </c>
      <c r="M112" s="17">
        <f>ESI!C112</f>
        <v>107</v>
      </c>
      <c r="N112" s="23" t="s">
        <v>44</v>
      </c>
      <c r="O112" s="23" t="s">
        <v>44</v>
      </c>
    </row>
    <row r="113" spans="1:15" ht="12.75">
      <c r="A113" s="10" t="s">
        <v>127</v>
      </c>
      <c r="B113" s="11">
        <v>111</v>
      </c>
      <c r="C113" s="11">
        <f>((2.25*E113)+(2.25*I113)+(2.25*K113)+(2.25*M113)+(G113))/10</f>
        <v>115.925</v>
      </c>
      <c r="D113" s="12">
        <v>1.8519999999999999</v>
      </c>
      <c r="E113" s="12">
        <v>57</v>
      </c>
      <c r="F113" s="13">
        <v>43.3</v>
      </c>
      <c r="G113" s="13">
        <v>104</v>
      </c>
      <c r="H113" s="14">
        <v>22.4</v>
      </c>
      <c r="I113" s="15">
        <v>138</v>
      </c>
      <c r="J113" s="20">
        <f>HDI!B28</f>
        <v>0.389</v>
      </c>
      <c r="K113" s="20">
        <f>HDI!C28</f>
        <v>177</v>
      </c>
      <c r="L113" s="17">
        <f>ESI!B20</f>
        <v>45.7</v>
      </c>
      <c r="M113" s="17">
        <f>ESI!C20</f>
        <v>97</v>
      </c>
      <c r="N113" s="18">
        <v>128</v>
      </c>
      <c r="O113" s="19">
        <f>B113-N113</f>
        <v>-17</v>
      </c>
    </row>
    <row r="114" spans="1:15" ht="12.75">
      <c r="A114" s="10" t="s">
        <v>128</v>
      </c>
      <c r="B114" s="11">
        <v>112</v>
      </c>
      <c r="C114" s="11">
        <f>((2.25*E114)+(2.25*I114)+(2.25*K114)+(2.25*M114)+(G114))/10</f>
        <v>118.3</v>
      </c>
      <c r="D114" s="12">
        <v>2.3689999999999998</v>
      </c>
      <c r="E114" s="12">
        <v>120</v>
      </c>
      <c r="F114" s="13">
        <v>36.9</v>
      </c>
      <c r="G114" s="13">
        <v>76</v>
      </c>
      <c r="H114" s="14">
        <v>27.8</v>
      </c>
      <c r="I114" s="15">
        <v>125</v>
      </c>
      <c r="J114" s="16">
        <f>HDI!B89</f>
        <v>0.541</v>
      </c>
      <c r="K114" s="16">
        <f>HDI!C89</f>
        <v>147</v>
      </c>
      <c r="L114" s="17">
        <f>ESI!B71</f>
        <v>45.3</v>
      </c>
      <c r="M114" s="17">
        <f>ESI!C71</f>
        <v>100</v>
      </c>
      <c r="N114" s="18">
        <v>98</v>
      </c>
      <c r="O114" s="19">
        <f>B114-N114</f>
        <v>14</v>
      </c>
    </row>
    <row r="115" spans="1:15" ht="12.75">
      <c r="A115" s="10" t="s">
        <v>129</v>
      </c>
      <c r="B115" s="11">
        <v>113</v>
      </c>
      <c r="C115" s="11">
        <f>((2.25*E115)+(2.25*I115)+(2.25*K115)+(2.25*M115)+(G115))/10</f>
        <v>118.825</v>
      </c>
      <c r="D115" s="12">
        <v>2.753</v>
      </c>
      <c r="E115" s="12">
        <v>136</v>
      </c>
      <c r="F115" s="13">
        <v>46.1</v>
      </c>
      <c r="G115" s="13">
        <v>115</v>
      </c>
      <c r="H115" s="14">
        <v>22.9</v>
      </c>
      <c r="I115" s="15">
        <v>137</v>
      </c>
      <c r="J115" s="20">
        <f>HDI!B34</f>
        <v>0.369</v>
      </c>
      <c r="K115" s="20">
        <f>HDI!C34</f>
        <v>179</v>
      </c>
      <c r="L115" s="17">
        <f>ESI!B25</f>
        <v>58.7</v>
      </c>
      <c r="M115" s="17">
        <f>ESI!C25</f>
        <v>25</v>
      </c>
      <c r="N115" s="23" t="s">
        <v>44</v>
      </c>
      <c r="O115" s="23" t="s">
        <v>44</v>
      </c>
    </row>
    <row r="116" spans="1:15" ht="12.75">
      <c r="A116" s="10" t="s">
        <v>130</v>
      </c>
      <c r="B116" s="11">
        <v>114</v>
      </c>
      <c r="C116" s="11">
        <f>((2.25*E116)+(2.25*I116)+(2.25*K116)+(2.25*M116)+(G116))/10</f>
        <v>119.65</v>
      </c>
      <c r="D116" s="12">
        <v>2.057</v>
      </c>
      <c r="E116" s="12">
        <v>86</v>
      </c>
      <c r="F116" s="13">
        <v>45.2</v>
      </c>
      <c r="G116" s="13">
        <v>112</v>
      </c>
      <c r="H116" s="14">
        <v>26.8</v>
      </c>
      <c r="I116" s="15">
        <v>130</v>
      </c>
      <c r="J116" s="20">
        <f>HDI!B6</f>
        <v>0.564</v>
      </c>
      <c r="K116" s="20">
        <f>HDI!C6</f>
        <v>143</v>
      </c>
      <c r="L116" s="21">
        <v>42.9</v>
      </c>
      <c r="M116" s="17">
        <v>123</v>
      </c>
      <c r="N116" s="23" t="s">
        <v>44</v>
      </c>
      <c r="O116" s="23" t="s">
        <v>44</v>
      </c>
    </row>
    <row r="117" spans="1:15" ht="12.75">
      <c r="A117" s="10" t="s">
        <v>131</v>
      </c>
      <c r="B117" s="11">
        <v>115</v>
      </c>
      <c r="C117" s="11">
        <f>((2.25*E117)+(2.25*I117)+(2.25*K117)+(2.25*M117)+(G117))/10</f>
        <v>119.9</v>
      </c>
      <c r="D117" s="12">
        <v>2.3890000000000002</v>
      </c>
      <c r="E117" s="12">
        <v>123</v>
      </c>
      <c r="F117" s="13">
        <v>38</v>
      </c>
      <c r="G117" s="13">
        <v>83</v>
      </c>
      <c r="H117" s="14">
        <v>38.2</v>
      </c>
      <c r="I117" s="15">
        <v>95</v>
      </c>
      <c r="J117" s="20">
        <f>HDI!B111</f>
        <v>0.52</v>
      </c>
      <c r="K117" s="20">
        <f>HDI!C111</f>
        <v>154</v>
      </c>
      <c r="L117" s="21">
        <v>42.6</v>
      </c>
      <c r="M117" s="17">
        <v>124</v>
      </c>
      <c r="N117" s="18">
        <v>127</v>
      </c>
      <c r="O117" s="19">
        <f>B117-N117</f>
        <v>-12</v>
      </c>
    </row>
    <row r="118" spans="1:15" ht="12.75">
      <c r="A118" s="10" t="s">
        <v>132</v>
      </c>
      <c r="B118" s="11">
        <v>116</v>
      </c>
      <c r="C118" s="11">
        <f>((2.25*E118)+(2.25*I118)+(2.25*K118)+(2.25*M118)+(G118))/10</f>
        <v>121.05</v>
      </c>
      <c r="D118" s="12">
        <v>1.818</v>
      </c>
      <c r="E118" s="12">
        <v>53</v>
      </c>
      <c r="F118" s="13">
        <v>43.9</v>
      </c>
      <c r="G118" s="13">
        <v>108</v>
      </c>
      <c r="H118" s="14">
        <v>23.1</v>
      </c>
      <c r="I118" s="15">
        <v>136</v>
      </c>
      <c r="J118" s="20">
        <f>HDI!B156</f>
        <v>0.365</v>
      </c>
      <c r="K118" s="20">
        <f>HDI!C156</f>
        <v>180</v>
      </c>
      <c r="L118" s="21">
        <f>ESI!B116</f>
        <v>43.4</v>
      </c>
      <c r="M118" s="21">
        <f>ESI!C116</f>
        <v>121</v>
      </c>
      <c r="N118" s="23" t="s">
        <v>44</v>
      </c>
      <c r="O118" s="23" t="s">
        <v>44</v>
      </c>
    </row>
    <row r="119" spans="1:15" ht="12.75">
      <c r="A119" s="10" t="s">
        <v>133</v>
      </c>
      <c r="B119" s="11">
        <v>117</v>
      </c>
      <c r="C119" s="11">
        <f>((2.25*E119)+(2.25*I119)+(2.25*K119)+(2.25*M119)+(G119))/10</f>
        <v>128.475</v>
      </c>
      <c r="D119" s="12">
        <v>2.7560000000000002</v>
      </c>
      <c r="E119" s="12">
        <v>137</v>
      </c>
      <c r="F119" s="13">
        <v>59.4</v>
      </c>
      <c r="G119" s="13">
        <v>135</v>
      </c>
      <c r="H119" s="14">
        <v>30.3</v>
      </c>
      <c r="I119" s="15">
        <v>117</v>
      </c>
      <c r="J119" s="16">
        <f>HDI!B129</f>
        <v>0.511</v>
      </c>
      <c r="K119" s="16">
        <f>HDI!C129</f>
        <v>158</v>
      </c>
      <c r="L119" s="17">
        <f>ESI!B98</f>
        <v>45.4</v>
      </c>
      <c r="M119" s="17">
        <f>ESI!C98</f>
        <v>99</v>
      </c>
      <c r="N119" s="18">
        <v>99</v>
      </c>
      <c r="O119" s="19">
        <f>B119-N119</f>
        <v>18</v>
      </c>
    </row>
    <row r="120" spans="1:15" ht="12.75">
      <c r="A120" s="10" t="s">
        <v>134</v>
      </c>
      <c r="B120" s="11">
        <v>118</v>
      </c>
      <c r="C120" s="11">
        <f>((2.25*E120)+(2.25*I120)+(2.25*K120)+(2.25*M120)+(G120))/10</f>
        <v>130.6</v>
      </c>
      <c r="D120" s="12">
        <v>2.964</v>
      </c>
      <c r="E120" s="12">
        <v>141</v>
      </c>
      <c r="F120" s="13">
        <v>48</v>
      </c>
      <c r="G120" s="13">
        <v>118</v>
      </c>
      <c r="H120" s="14">
        <v>34.3</v>
      </c>
      <c r="I120" s="15">
        <v>110</v>
      </c>
      <c r="J120" s="20">
        <f>HDI!B35</f>
        <v>0.392</v>
      </c>
      <c r="K120" s="20">
        <f>HDI!C35</f>
        <v>175</v>
      </c>
      <c r="L120" s="17">
        <f>ESI!B26</f>
        <v>45</v>
      </c>
      <c r="M120" s="17">
        <f>ESI!C26</f>
        <v>102</v>
      </c>
      <c r="N120" s="18">
        <v>131</v>
      </c>
      <c r="O120" s="19">
        <f>B120-N120</f>
        <v>-13</v>
      </c>
    </row>
    <row r="121" spans="1:15" ht="12.75">
      <c r="A121" s="10" t="s">
        <v>135</v>
      </c>
      <c r="B121" s="11">
        <v>119</v>
      </c>
      <c r="C121" s="11">
        <f>((2.25*E121)+(2.25*I121)+(2.25*K121)+(2.25*M121)+(G121))/10</f>
        <v>135.425</v>
      </c>
      <c r="D121" s="12">
        <v>2.444</v>
      </c>
      <c r="E121" s="12">
        <v>127</v>
      </c>
      <c r="F121" s="13">
        <v>42.1</v>
      </c>
      <c r="G121" s="13">
        <v>101</v>
      </c>
      <c r="H121" s="14">
        <v>28.1</v>
      </c>
      <c r="I121" s="15">
        <v>124</v>
      </c>
      <c r="J121" s="20">
        <f>HDI!B58</f>
        <v>0.414</v>
      </c>
      <c r="K121" s="20">
        <f>HDI!C58</f>
        <v>171</v>
      </c>
      <c r="L121" s="17">
        <f>ESI!B43</f>
        <v>37.8</v>
      </c>
      <c r="M121" s="17">
        <f>ESI!C43</f>
        <v>135</v>
      </c>
      <c r="N121" s="18">
        <v>118</v>
      </c>
      <c r="O121" s="19">
        <f>B121-N121</f>
        <v>1</v>
      </c>
    </row>
    <row r="122" spans="1:15" ht="12.75">
      <c r="A122" s="25" t="s">
        <v>136</v>
      </c>
      <c r="B122" s="11">
        <v>120</v>
      </c>
      <c r="C122" s="11">
        <f>((2.25*E122)+(2.25*I122)+(2.25*K122)+(2.25*M122)+(G122))/10</f>
        <v>136.25</v>
      </c>
      <c r="D122" s="12">
        <v>2.925</v>
      </c>
      <c r="E122" s="12">
        <v>140</v>
      </c>
      <c r="F122" s="13">
        <v>49.7</v>
      </c>
      <c r="G122" s="13">
        <v>125</v>
      </c>
      <c r="H122" s="14">
        <v>29</v>
      </c>
      <c r="I122" s="15">
        <v>120</v>
      </c>
      <c r="J122" s="20">
        <f>HDI!B41</f>
        <v>0.389</v>
      </c>
      <c r="K122" s="20">
        <f>HDI!C41</f>
        <v>176</v>
      </c>
      <c r="L122" s="21">
        <v>44.1</v>
      </c>
      <c r="M122" s="17">
        <v>114</v>
      </c>
      <c r="N122" s="23" t="s">
        <v>44</v>
      </c>
      <c r="O122" s="23" t="s">
        <v>44</v>
      </c>
    </row>
    <row r="123" spans="1:15" ht="12.75">
      <c r="A123" s="10" t="s">
        <v>137</v>
      </c>
      <c r="B123" s="11">
        <v>121</v>
      </c>
      <c r="C123" s="11">
        <f>((2.25*E123)+(2.25*I123)+(2.25*K123)+(2.25*M123)+(G123))/10</f>
        <v>137.85</v>
      </c>
      <c r="D123" s="12">
        <v>2.577</v>
      </c>
      <c r="E123" s="12">
        <v>131</v>
      </c>
      <c r="F123" s="13">
        <v>38.7</v>
      </c>
      <c r="G123" s="13">
        <v>87</v>
      </c>
      <c r="H123" s="14">
        <v>21.8</v>
      </c>
      <c r="I123" s="15">
        <v>139</v>
      </c>
      <c r="J123" s="20">
        <f>HDI!B29</f>
        <v>0.394</v>
      </c>
      <c r="K123" s="20">
        <f>HDI!C29</f>
        <v>174</v>
      </c>
      <c r="L123" s="17">
        <f>ESI!B21</f>
        <v>40</v>
      </c>
      <c r="M123" s="17">
        <f>ESI!C21</f>
        <v>130</v>
      </c>
      <c r="N123" s="18">
        <v>133</v>
      </c>
      <c r="O123" s="19">
        <f>B123-N123</f>
        <v>-12</v>
      </c>
    </row>
    <row r="124" spans="1:13" ht="12.75">
      <c r="A124" s="26" t="str">
        <f>HDI!A101</f>
        <v>Liechtenstein</v>
      </c>
      <c r="B124" s="26"/>
      <c r="C124" s="26"/>
      <c r="D124" s="27"/>
      <c r="E124" s="27"/>
      <c r="F124" s="27"/>
      <c r="G124" s="27"/>
      <c r="H124" s="27"/>
      <c r="I124" s="27"/>
      <c r="J124" s="20">
        <f>HDI!B101</f>
        <v>0.951</v>
      </c>
      <c r="K124" s="20">
        <f>HDI!C101</f>
        <v>19</v>
      </c>
      <c r="L124" s="27"/>
      <c r="M124" s="27"/>
    </row>
    <row r="125" spans="1:17" ht="12.75">
      <c r="A125" s="28" t="s">
        <v>138</v>
      </c>
      <c r="B125" s="28"/>
      <c r="C125" s="28"/>
      <c r="D125" s="12">
        <v>1.3940000000000001</v>
      </c>
      <c r="E125" s="12">
        <v>15</v>
      </c>
      <c r="F125" s="27"/>
      <c r="G125" s="27"/>
      <c r="H125" s="27"/>
      <c r="I125" s="27"/>
      <c r="J125" s="20">
        <f>HDI!B142</f>
        <v>0.91</v>
      </c>
      <c r="K125" s="20">
        <f>HDI!C142</f>
        <v>33</v>
      </c>
      <c r="L125" s="27"/>
      <c r="M125" s="27"/>
      <c r="P125" s="29" t="s">
        <v>139</v>
      </c>
      <c r="Q125" s="29">
        <v>19.34</v>
      </c>
    </row>
    <row r="126" spans="1:13" ht="12.75">
      <c r="A126" s="28" t="s">
        <v>140</v>
      </c>
      <c r="B126" s="28"/>
      <c r="C126" s="28"/>
      <c r="D126" s="12">
        <v>1.212</v>
      </c>
      <c r="E126" s="12">
        <v>2</v>
      </c>
      <c r="F126" s="27"/>
      <c r="G126" s="27"/>
      <c r="H126" s="14">
        <v>38.1</v>
      </c>
      <c r="I126" s="15">
        <v>96</v>
      </c>
      <c r="J126" s="16">
        <f>HDI!B77</f>
        <v>0.969</v>
      </c>
      <c r="K126" s="16">
        <f>HDI!C77</f>
        <v>3</v>
      </c>
      <c r="L126" s="17">
        <f>ESI!B59</f>
        <v>70.8</v>
      </c>
      <c r="M126" s="17">
        <f>ESI!C59</f>
        <v>5</v>
      </c>
    </row>
    <row r="127" spans="1:13" ht="12.75">
      <c r="A127" s="10" t="s">
        <v>141</v>
      </c>
      <c r="B127" s="10"/>
      <c r="C127" s="10"/>
      <c r="D127" s="12">
        <v>1.624</v>
      </c>
      <c r="E127" s="12">
        <v>30</v>
      </c>
      <c r="F127" s="13">
        <v>13.7</v>
      </c>
      <c r="G127" s="13">
        <v>9</v>
      </c>
      <c r="H127" s="14">
        <v>48.2</v>
      </c>
      <c r="I127" s="15">
        <v>50</v>
      </c>
      <c r="J127" s="20">
        <f>HDI!B157</f>
        <v>0.944</v>
      </c>
      <c r="K127" s="20">
        <f>HDI!C157</f>
        <v>23</v>
      </c>
      <c r="L127" s="27"/>
      <c r="M127" s="27"/>
    </row>
    <row r="128" spans="1:13" ht="12.75">
      <c r="A128" s="26" t="s">
        <v>142</v>
      </c>
      <c r="B128" s="26"/>
      <c r="C128" s="26"/>
      <c r="D128" s="27"/>
      <c r="E128" s="27"/>
      <c r="F128" s="27"/>
      <c r="G128" s="27"/>
      <c r="H128" s="27"/>
      <c r="I128" s="27"/>
      <c r="J128" s="20">
        <f>HDI!B5</f>
        <v>0.934</v>
      </c>
      <c r="K128" s="20">
        <f>HDI!C5</f>
        <v>28</v>
      </c>
      <c r="L128" s="27"/>
      <c r="M128" s="27"/>
    </row>
    <row r="129" spans="1:13" ht="12.75">
      <c r="A129" s="26" t="str">
        <f>HDI!A26</f>
        <v>Brunei</v>
      </c>
      <c r="B129" s="26"/>
      <c r="C129" s="26"/>
      <c r="D129" s="27"/>
      <c r="E129" s="27"/>
      <c r="F129" s="27"/>
      <c r="G129" s="27"/>
      <c r="H129" s="27"/>
      <c r="I129" s="27"/>
      <c r="J129" s="20">
        <f>HDI!B26</f>
        <v>0.92</v>
      </c>
      <c r="K129" s="20">
        <f>HDI!C26</f>
        <v>30</v>
      </c>
      <c r="L129" s="27"/>
      <c r="M129" s="27"/>
    </row>
    <row r="130" spans="1:13" ht="12.75">
      <c r="A130" s="26" t="str">
        <f>HDI!A16</f>
        <v>Barbados</v>
      </c>
      <c r="B130" s="26"/>
      <c r="C130" s="26"/>
      <c r="D130" s="27"/>
      <c r="E130" s="27"/>
      <c r="F130" s="27"/>
      <c r="G130" s="27"/>
      <c r="H130" s="27"/>
      <c r="I130" s="27"/>
      <c r="J130" s="20">
        <f>HDI!B16</f>
        <v>0.903</v>
      </c>
      <c r="K130" s="20">
        <f>HDI!C16</f>
        <v>37</v>
      </c>
      <c r="L130" s="27"/>
      <c r="M130" s="27"/>
    </row>
    <row r="131" spans="1:13" ht="12.75">
      <c r="A131" s="30" t="s">
        <v>143</v>
      </c>
      <c r="B131" s="30"/>
      <c r="C131" s="30"/>
      <c r="D131" s="27"/>
      <c r="E131" s="27"/>
      <c r="F131" s="27"/>
      <c r="G131" s="27"/>
      <c r="H131" s="14">
        <v>50.4</v>
      </c>
      <c r="I131" s="15">
        <v>45</v>
      </c>
      <c r="J131" s="20">
        <f>HDI!B109</f>
        <v>0.902</v>
      </c>
      <c r="K131" s="20">
        <f>HDI!C109</f>
        <v>38</v>
      </c>
      <c r="L131" s="27"/>
      <c r="M131" s="27"/>
    </row>
    <row r="132" spans="1:13" ht="12.75">
      <c r="A132" s="30" t="s">
        <v>144</v>
      </c>
      <c r="B132" s="30"/>
      <c r="C132" s="30"/>
      <c r="D132" s="27"/>
      <c r="E132" s="27"/>
      <c r="F132" s="31">
        <v>17.2</v>
      </c>
      <c r="G132" s="13">
        <v>15</v>
      </c>
      <c r="H132" s="14">
        <v>41.6</v>
      </c>
      <c r="I132" s="15">
        <v>86</v>
      </c>
      <c r="J132" s="16">
        <f>HDI!B75</f>
        <v>0.944</v>
      </c>
      <c r="K132" s="16">
        <f>HDI!C75</f>
        <v>24</v>
      </c>
      <c r="L132" s="27"/>
      <c r="M132" s="27"/>
    </row>
    <row r="133" spans="1:13" ht="12.75">
      <c r="A133" s="28" t="s">
        <v>145</v>
      </c>
      <c r="B133" s="28"/>
      <c r="C133" s="28"/>
      <c r="D133" s="12">
        <v>1.964</v>
      </c>
      <c r="E133" s="12">
        <v>72</v>
      </c>
      <c r="F133" s="27"/>
      <c r="G133" s="27"/>
      <c r="H133" s="14">
        <v>65.7</v>
      </c>
      <c r="I133" s="15">
        <v>7</v>
      </c>
      <c r="J133" s="20">
        <f>HDI!B45</f>
        <v>0.863</v>
      </c>
      <c r="K133" s="20">
        <f>HDI!C45</f>
        <v>51</v>
      </c>
      <c r="L133" s="17">
        <f>ESI!B34</f>
        <v>52.3</v>
      </c>
      <c r="M133" s="17">
        <f>ESI!C34</f>
        <v>53</v>
      </c>
    </row>
    <row r="134" spans="1:13" ht="12.75">
      <c r="A134" s="28" t="s">
        <v>146</v>
      </c>
      <c r="B134" s="28"/>
      <c r="C134" s="28"/>
      <c r="D134" s="12">
        <v>1.561</v>
      </c>
      <c r="E134" s="12">
        <v>23</v>
      </c>
      <c r="F134" s="13">
        <v>19.8</v>
      </c>
      <c r="G134" s="13">
        <v>22</v>
      </c>
      <c r="H134" s="27"/>
      <c r="I134" s="27"/>
      <c r="J134" s="20">
        <f>HDI!B132</f>
        <v>0.846</v>
      </c>
      <c r="K134" s="20">
        <f>HDI!C132</f>
        <v>56</v>
      </c>
      <c r="L134" s="17">
        <f>ESI!B101</f>
        <v>47.9</v>
      </c>
      <c r="M134" s="17">
        <f>ESI!C101</f>
        <v>83</v>
      </c>
    </row>
    <row r="135" spans="1:13" ht="12.75">
      <c r="A135" s="28" t="s">
        <v>147</v>
      </c>
      <c r="B135" s="28"/>
      <c r="C135" s="28"/>
      <c r="D135" s="12">
        <v>1.341</v>
      </c>
      <c r="E135" s="12">
        <v>8</v>
      </c>
      <c r="F135" s="27"/>
      <c r="G135" s="27"/>
      <c r="H135" s="14">
        <v>28.5</v>
      </c>
      <c r="I135" s="15">
        <v>121</v>
      </c>
      <c r="J135" s="20">
        <f>HDI!B103</f>
        <v>0.96</v>
      </c>
      <c r="K135" s="20">
        <f>HDI!C103</f>
        <v>11</v>
      </c>
      <c r="L135" s="27"/>
      <c r="M135" s="27"/>
    </row>
    <row r="136" spans="1:13" ht="12.75">
      <c r="A136" s="26" t="str">
        <f>HDI!A7</f>
        <v>Antigua &amp; Barbuda</v>
      </c>
      <c r="B136" s="26"/>
      <c r="C136" s="26"/>
      <c r="D136" s="27"/>
      <c r="E136" s="27"/>
      <c r="F136" s="27"/>
      <c r="G136" s="27"/>
      <c r="H136" s="27"/>
      <c r="I136" s="27"/>
      <c r="J136" s="20">
        <f>HDI!B7</f>
        <v>0.868</v>
      </c>
      <c r="K136" s="20">
        <f>HDI!C7</f>
        <v>47</v>
      </c>
      <c r="L136" s="27"/>
      <c r="M136" s="27"/>
    </row>
    <row r="137" spans="1:13" ht="12.75">
      <c r="A137" s="26" t="s">
        <v>148</v>
      </c>
      <c r="B137" s="26"/>
      <c r="C137" s="26"/>
      <c r="D137" s="27"/>
      <c r="E137" s="27"/>
      <c r="F137" s="31">
        <v>30.7</v>
      </c>
      <c r="G137" s="13">
        <v>50</v>
      </c>
      <c r="H137" s="27"/>
      <c r="I137" s="27"/>
      <c r="J137" s="27"/>
      <c r="K137" s="27"/>
      <c r="L137" s="27"/>
      <c r="M137" s="27"/>
    </row>
    <row r="138" spans="1:13" ht="12.75">
      <c r="A138" s="26" t="s">
        <v>149</v>
      </c>
      <c r="B138" s="26"/>
      <c r="C138" s="26"/>
      <c r="D138" s="27"/>
      <c r="E138" s="27"/>
      <c r="F138" s="27"/>
      <c r="G138" s="27"/>
      <c r="H138" s="27"/>
      <c r="I138" s="27"/>
      <c r="J138" s="20">
        <f>HDI!B13</f>
        <v>0.856</v>
      </c>
      <c r="K138" s="20">
        <f>HDI!C13</f>
        <v>52</v>
      </c>
      <c r="L138" s="27"/>
      <c r="M138" s="27"/>
    </row>
    <row r="139" spans="1:13" ht="12.75">
      <c r="A139" s="28" t="s">
        <v>150</v>
      </c>
      <c r="B139" s="28"/>
      <c r="C139" s="28"/>
      <c r="D139" s="12">
        <v>1.956</v>
      </c>
      <c r="E139" s="12">
        <v>70</v>
      </c>
      <c r="F139" s="27"/>
      <c r="G139" s="27"/>
      <c r="H139" s="27"/>
      <c r="I139" s="27"/>
      <c r="J139" s="20">
        <f>HDI!B14</f>
        <v>0.895</v>
      </c>
      <c r="K139" s="20">
        <f>HDI!C14</f>
        <v>39</v>
      </c>
      <c r="L139" s="27"/>
      <c r="M139" s="27"/>
    </row>
    <row r="140" spans="1:13" ht="12.75">
      <c r="A140" s="26" t="s">
        <v>151</v>
      </c>
      <c r="B140" s="26"/>
      <c r="C140" s="26"/>
      <c r="D140" s="27"/>
      <c r="E140" s="27"/>
      <c r="F140" s="27"/>
      <c r="G140" s="27"/>
      <c r="H140" s="27"/>
      <c r="I140" s="27"/>
      <c r="J140" s="20">
        <v>0.845</v>
      </c>
      <c r="K140" s="20">
        <v>57</v>
      </c>
      <c r="L140" s="27"/>
      <c r="M140" s="27"/>
    </row>
    <row r="141" spans="1:13" ht="12.75">
      <c r="A141" s="26" t="s">
        <v>152</v>
      </c>
      <c r="B141" s="26"/>
      <c r="C141" s="26"/>
      <c r="D141" s="27"/>
      <c r="E141" s="27"/>
      <c r="F141" s="27"/>
      <c r="G141" s="27"/>
      <c r="H141" s="27"/>
      <c r="I141" s="27"/>
      <c r="J141" s="20">
        <v>0.838</v>
      </c>
      <c r="K141" s="20">
        <v>62</v>
      </c>
      <c r="L141" s="27"/>
      <c r="M141" s="27"/>
    </row>
    <row r="142" spans="1:13" ht="12.75">
      <c r="A142" s="28" t="s">
        <v>153</v>
      </c>
      <c r="B142" s="28"/>
      <c r="C142" s="28"/>
      <c r="D142" s="12">
        <v>1.9809999999999999</v>
      </c>
      <c r="E142" s="12">
        <v>74</v>
      </c>
      <c r="F142" s="27"/>
      <c r="G142" s="27"/>
      <c r="H142" s="27"/>
      <c r="I142" s="27"/>
      <c r="J142" s="16">
        <f>HDI!B62</f>
        <v>0.755</v>
      </c>
      <c r="K142" s="16">
        <f>HDI!C62</f>
        <v>103</v>
      </c>
      <c r="L142" s="17">
        <f>ESI!B46</f>
        <v>61.7</v>
      </c>
      <c r="M142" s="17">
        <f>ESI!C46</f>
        <v>12</v>
      </c>
    </row>
    <row r="143" spans="1:13" ht="12.75">
      <c r="A143" s="28" t="s">
        <v>154</v>
      </c>
      <c r="B143" s="28"/>
      <c r="C143" s="28"/>
      <c r="D143" s="12">
        <v>2.013</v>
      </c>
      <c r="E143" s="12">
        <v>76</v>
      </c>
      <c r="F143" s="27"/>
      <c r="G143" s="27"/>
      <c r="H143" s="14">
        <v>46.2</v>
      </c>
      <c r="I143" s="15">
        <v>63</v>
      </c>
      <c r="J143" s="20">
        <f>HDI!B46</f>
        <v>0.914</v>
      </c>
      <c r="K143" s="20">
        <f>HDI!C46</f>
        <v>32</v>
      </c>
      <c r="L143" s="17">
        <f>ESI!B35</f>
        <v>46.6</v>
      </c>
      <c r="M143" s="17">
        <f>ESI!C35</f>
        <v>91</v>
      </c>
    </row>
    <row r="144" spans="1:13" ht="12.75">
      <c r="A144" s="30" t="s">
        <v>155</v>
      </c>
      <c r="B144" s="30"/>
      <c r="C144" s="30"/>
      <c r="D144" s="27"/>
      <c r="E144" s="27"/>
      <c r="F144" s="27"/>
      <c r="G144" s="27"/>
      <c r="H144" s="14">
        <v>54.5</v>
      </c>
      <c r="I144" s="15">
        <v>27</v>
      </c>
      <c r="J144" s="20">
        <f>HDI!B19</f>
        <v>0.772</v>
      </c>
      <c r="K144" s="20">
        <f>HDI!C19</f>
        <v>93</v>
      </c>
      <c r="L144" s="17">
        <f>ESI!B13</f>
        <v>47.5</v>
      </c>
      <c r="M144" s="17">
        <f>ESI!C13</f>
        <v>86</v>
      </c>
    </row>
    <row r="145" spans="1:13" ht="12.75">
      <c r="A145" s="26" t="s">
        <v>156</v>
      </c>
      <c r="B145" s="26"/>
      <c r="C145" s="26"/>
      <c r="D145" s="27"/>
      <c r="E145" s="27"/>
      <c r="F145" s="27"/>
      <c r="G145" s="27"/>
      <c r="H145" s="27"/>
      <c r="I145" s="27"/>
      <c r="J145" s="20">
        <v>0.821</v>
      </c>
      <c r="K145" s="20">
        <v>69</v>
      </c>
      <c r="L145" s="27"/>
      <c r="M145" s="27"/>
    </row>
    <row r="146" spans="1:13" ht="12.75">
      <c r="A146" s="28" t="s">
        <v>157</v>
      </c>
      <c r="B146" s="28"/>
      <c r="C146" s="28"/>
      <c r="D146" s="12">
        <v>2.095</v>
      </c>
      <c r="E146" s="12">
        <v>91</v>
      </c>
      <c r="F146" s="27"/>
      <c r="G146" s="27"/>
      <c r="H146" s="14">
        <v>45.6</v>
      </c>
      <c r="I146" s="15">
        <v>64</v>
      </c>
      <c r="J146" s="16">
        <f>HDI!B72</f>
        <v>0.729</v>
      </c>
      <c r="K146" s="16">
        <f>HDI!C72</f>
        <v>114</v>
      </c>
      <c r="L146" s="17">
        <f>ESI!B55</f>
        <v>62.9</v>
      </c>
      <c r="M146" s="17">
        <f>ESI!C55</f>
        <v>8</v>
      </c>
    </row>
    <row r="147" spans="1:13" ht="12.75">
      <c r="A147" s="26" t="str">
        <f>HDI!A50</f>
        <v>Dominica</v>
      </c>
      <c r="B147" s="26"/>
      <c r="C147" s="26"/>
      <c r="D147" s="27"/>
      <c r="E147" s="27"/>
      <c r="F147" s="27"/>
      <c r="G147" s="27"/>
      <c r="H147" s="27"/>
      <c r="I147" s="27"/>
      <c r="J147" s="20">
        <f>HDI!B50</f>
        <v>0.814</v>
      </c>
      <c r="K147" s="20">
        <f>HDI!C50</f>
        <v>73</v>
      </c>
      <c r="L147" s="27"/>
      <c r="M147" s="27"/>
    </row>
    <row r="148" spans="1:13" ht="12.75">
      <c r="A148" s="28" t="s">
        <v>158</v>
      </c>
      <c r="B148" s="28"/>
      <c r="C148" s="28"/>
      <c r="D148" s="12">
        <v>1.6640000000000001</v>
      </c>
      <c r="E148" s="12">
        <v>35</v>
      </c>
      <c r="F148" s="13">
        <v>27.7</v>
      </c>
      <c r="G148" s="13">
        <v>40</v>
      </c>
      <c r="H148" s="27"/>
      <c r="I148" s="27"/>
      <c r="J148" s="27"/>
      <c r="K148" s="27"/>
      <c r="L148" s="17">
        <f>ESI!B127</f>
        <v>32.7</v>
      </c>
      <c r="M148" s="17">
        <f>ESI!C127</f>
        <v>145</v>
      </c>
    </row>
    <row r="149" spans="1:13" ht="12.75">
      <c r="A149" s="26" t="str">
        <f>HDI!A107</f>
        <v>Maldives</v>
      </c>
      <c r="B149" s="26"/>
      <c r="C149" s="26"/>
      <c r="D149" s="27"/>
      <c r="E149" s="27"/>
      <c r="F149" s="31">
        <v>32</v>
      </c>
      <c r="G149" s="13">
        <v>53</v>
      </c>
      <c r="H149" s="27"/>
      <c r="I149" s="27"/>
      <c r="J149" s="20">
        <f>HDI!B107</f>
        <v>0.771</v>
      </c>
      <c r="K149" s="20">
        <f>HDI!C107</f>
        <v>95</v>
      </c>
      <c r="L149" s="27"/>
      <c r="M149" s="27"/>
    </row>
    <row r="150" spans="1:13" ht="12.75">
      <c r="A150" s="26" t="str">
        <f>HDI!A68</f>
        <v>Grenada</v>
      </c>
      <c r="B150" s="26"/>
      <c r="C150" s="26"/>
      <c r="D150" s="27"/>
      <c r="E150" s="27"/>
      <c r="F150" s="27"/>
      <c r="G150" s="27"/>
      <c r="H150" s="27"/>
      <c r="I150" s="27"/>
      <c r="J150" s="20">
        <f>HDI!B68</f>
        <v>0.813</v>
      </c>
      <c r="K150" s="20">
        <f>HDI!C68</f>
        <v>74</v>
      </c>
      <c r="L150" s="27"/>
      <c r="M150" s="27"/>
    </row>
    <row r="151" spans="1:13" ht="12.75">
      <c r="A151" s="26" t="s">
        <v>159</v>
      </c>
      <c r="B151" s="26"/>
      <c r="C151" s="26"/>
      <c r="D151" s="27"/>
      <c r="E151" s="27"/>
      <c r="F151" s="31">
        <v>33.5</v>
      </c>
      <c r="G151" s="13">
        <v>61</v>
      </c>
      <c r="H151" s="27"/>
      <c r="I151" s="27"/>
      <c r="J151" s="20">
        <v>0.771</v>
      </c>
      <c r="K151" s="20">
        <v>94</v>
      </c>
      <c r="L151" s="27"/>
      <c r="M151" s="27"/>
    </row>
    <row r="152" spans="1:13" ht="12.75">
      <c r="A152" s="28" t="s">
        <v>160</v>
      </c>
      <c r="B152" s="28"/>
      <c r="C152" s="28"/>
      <c r="D152" s="12">
        <v>1.839</v>
      </c>
      <c r="E152" s="12">
        <v>56</v>
      </c>
      <c r="F152" s="27"/>
      <c r="G152" s="27"/>
      <c r="H152" s="27"/>
      <c r="I152" s="27"/>
      <c r="J152" s="20">
        <f>HDI!B100</f>
        <v>0.847</v>
      </c>
      <c r="K152" s="20">
        <f>HDI!C100</f>
        <v>55</v>
      </c>
      <c r="L152" s="17">
        <f>ESI!B78</f>
        <v>42.3</v>
      </c>
      <c r="M152" s="17">
        <f>ESI!C78</f>
        <v>125</v>
      </c>
    </row>
    <row r="153" spans="1:13" ht="12.75">
      <c r="A153" s="26" t="s">
        <v>161</v>
      </c>
      <c r="B153" s="26"/>
      <c r="C153" s="26"/>
      <c r="D153" s="27"/>
      <c r="E153" s="27"/>
      <c r="F153" s="27"/>
      <c r="G153" s="27"/>
      <c r="H153" s="27"/>
      <c r="I153" s="27"/>
      <c r="J153" s="20">
        <f>HDI!B112</f>
        <v>0.804</v>
      </c>
      <c r="K153" s="20">
        <f>HDI!C112</f>
        <v>81</v>
      </c>
      <c r="L153" s="27"/>
      <c r="M153" s="27"/>
    </row>
    <row r="154" spans="1:13" ht="12.75">
      <c r="A154" s="28" t="s">
        <v>162</v>
      </c>
      <c r="B154" s="28"/>
      <c r="C154" s="28"/>
      <c r="D154" s="12">
        <v>2.107</v>
      </c>
      <c r="E154" s="12">
        <v>94</v>
      </c>
      <c r="F154" s="27"/>
      <c r="G154" s="27"/>
      <c r="H154" s="14">
        <v>54.2</v>
      </c>
      <c r="I154" s="15">
        <v>31</v>
      </c>
      <c r="J154" s="16">
        <f>HDI!B178</f>
        <v>0.837</v>
      </c>
      <c r="K154" s="16">
        <f>HDI!C178</f>
        <v>64</v>
      </c>
      <c r="L154" s="17">
        <f>ESI!B132</f>
        <v>36.3</v>
      </c>
      <c r="M154" s="17">
        <f>ESI!C132</f>
        <v>139</v>
      </c>
    </row>
    <row r="155" spans="1:13" ht="12.75">
      <c r="A155" s="28" t="s">
        <v>163</v>
      </c>
      <c r="B155" s="28"/>
      <c r="C155" s="28"/>
      <c r="D155" s="12">
        <v>2.06</v>
      </c>
      <c r="E155" s="12">
        <v>88</v>
      </c>
      <c r="F155" s="13">
        <v>39.1</v>
      </c>
      <c r="G155" s="13">
        <v>91</v>
      </c>
      <c r="H155" s="27"/>
      <c r="I155" s="27"/>
      <c r="J155" s="20">
        <f>HDI!B118</f>
        <v>0.834</v>
      </c>
      <c r="K155" s="20">
        <f>HDI!C118</f>
        <v>65</v>
      </c>
      <c r="L155" s="21">
        <v>47.3</v>
      </c>
      <c r="M155" s="17">
        <v>89</v>
      </c>
    </row>
    <row r="156" spans="1:13" ht="12.75">
      <c r="A156" s="26" t="s">
        <v>164</v>
      </c>
      <c r="B156" s="26"/>
      <c r="C156" s="26"/>
      <c r="D156" s="27"/>
      <c r="E156" s="27"/>
      <c r="F156" s="27"/>
      <c r="G156" s="27"/>
      <c r="H156" s="14">
        <v>47.7</v>
      </c>
      <c r="I156" s="15">
        <v>58</v>
      </c>
      <c r="J156" s="16">
        <f>HDI!B131</f>
        <v>0.737</v>
      </c>
      <c r="K156" s="16">
        <f>HDI!C131</f>
        <v>110</v>
      </c>
      <c r="L156" s="27"/>
      <c r="M156" s="27"/>
    </row>
    <row r="157" spans="1:13" ht="12.75">
      <c r="A157" s="26" t="str">
        <f>HDI!A59</f>
        <v>Fiji</v>
      </c>
      <c r="B157" s="26"/>
      <c r="C157" s="26"/>
      <c r="D157" s="27"/>
      <c r="E157" s="27"/>
      <c r="F157" s="31">
        <v>35.1</v>
      </c>
      <c r="G157" s="13">
        <v>66</v>
      </c>
      <c r="H157" s="27"/>
      <c r="I157" s="27"/>
      <c r="J157" s="20">
        <f>HDI!B59</f>
        <v>0.741</v>
      </c>
      <c r="K157" s="20">
        <f>HDI!C59</f>
        <v>108</v>
      </c>
      <c r="L157" s="27"/>
      <c r="M157" s="27"/>
    </row>
    <row r="158" spans="1:13" ht="12.75">
      <c r="A158" s="26" t="s">
        <v>165</v>
      </c>
      <c r="B158" s="26"/>
      <c r="C158" s="26"/>
      <c r="D158" s="27"/>
      <c r="E158" s="27"/>
      <c r="F158" s="31">
        <v>37.4</v>
      </c>
      <c r="G158" s="13">
        <v>79</v>
      </c>
      <c r="H158" s="27"/>
      <c r="I158" s="27"/>
      <c r="J158" s="20">
        <v>0.768</v>
      </c>
      <c r="K158" s="20">
        <v>99</v>
      </c>
      <c r="L158" s="27"/>
      <c r="M158" s="27"/>
    </row>
    <row r="159" spans="1:13" ht="12.75">
      <c r="A159" s="30" t="s">
        <v>166</v>
      </c>
      <c r="B159" s="30"/>
      <c r="C159" s="30"/>
      <c r="D159" s="27"/>
      <c r="E159" s="27"/>
      <c r="F159" s="31">
        <v>41.2</v>
      </c>
      <c r="G159" s="13">
        <v>96</v>
      </c>
      <c r="H159" s="14">
        <v>47.1</v>
      </c>
      <c r="I159" s="15">
        <v>62</v>
      </c>
      <c r="J159" s="20">
        <f>HDI!B94</f>
        <v>0.71</v>
      </c>
      <c r="K159" s="20">
        <f>HDI!C94</f>
        <v>120</v>
      </c>
      <c r="L159" s="17">
        <f>ESI!B73</f>
        <v>48.4</v>
      </c>
      <c r="M159" s="17">
        <f>ESI!C73</f>
        <v>80</v>
      </c>
    </row>
    <row r="160" spans="1:13" ht="12.75">
      <c r="A160" s="28" t="s">
        <v>167</v>
      </c>
      <c r="B160" s="28"/>
      <c r="C160" s="28"/>
      <c r="D160" s="12">
        <v>2.58</v>
      </c>
      <c r="E160" s="12">
        <v>132</v>
      </c>
      <c r="F160" s="27"/>
      <c r="G160" s="27"/>
      <c r="H160" s="14">
        <v>51.2</v>
      </c>
      <c r="I160" s="15">
        <v>41</v>
      </c>
      <c r="J160" s="20">
        <f>HDI!B121</f>
        <v>0.586</v>
      </c>
      <c r="K160" s="20">
        <f>HDI!C121</f>
        <v>138</v>
      </c>
      <c r="L160" s="17">
        <f>ESI!B91</f>
        <v>52.8</v>
      </c>
      <c r="M160" s="17">
        <f>ESI!C91</f>
        <v>48</v>
      </c>
    </row>
    <row r="161" spans="1:13" ht="12.75">
      <c r="A161" s="26" t="s">
        <v>168</v>
      </c>
      <c r="B161" s="26"/>
      <c r="C161" s="26"/>
      <c r="D161" s="27"/>
      <c r="E161" s="27"/>
      <c r="F161" s="31">
        <v>32.5</v>
      </c>
      <c r="G161" s="13">
        <v>55</v>
      </c>
      <c r="H161" s="27"/>
      <c r="I161" s="27"/>
      <c r="J161" s="20">
        <v>0.693</v>
      </c>
      <c r="K161" s="20">
        <v>126</v>
      </c>
      <c r="L161" s="27"/>
      <c r="M161" s="27"/>
    </row>
    <row r="162" spans="1:13" ht="12.75">
      <c r="A162" s="26" t="s">
        <v>169</v>
      </c>
      <c r="B162" s="26"/>
      <c r="C162" s="26"/>
      <c r="D162" s="27"/>
      <c r="E162" s="27"/>
      <c r="F162" s="27"/>
      <c r="G162" s="27"/>
      <c r="H162" s="27"/>
      <c r="I162" s="27"/>
      <c r="J162" s="20">
        <v>0.772</v>
      </c>
      <c r="K162" s="20">
        <v>91</v>
      </c>
      <c r="L162" s="27"/>
      <c r="M162" s="27"/>
    </row>
    <row r="163" spans="1:13" ht="12.75">
      <c r="A163" s="28" t="s">
        <v>170</v>
      </c>
      <c r="B163" s="28"/>
      <c r="C163" s="28"/>
      <c r="D163" s="12">
        <v>2.113</v>
      </c>
      <c r="E163" s="12">
        <v>96</v>
      </c>
      <c r="F163" s="13">
        <v>38.6</v>
      </c>
      <c r="G163" s="13">
        <v>85</v>
      </c>
      <c r="H163" s="27"/>
      <c r="I163" s="27"/>
      <c r="J163" s="20">
        <f>HDI!B136</f>
        <v>0.541</v>
      </c>
      <c r="K163" s="20">
        <f>HDI!C136</f>
        <v>148</v>
      </c>
      <c r="L163" s="21">
        <v>55.2</v>
      </c>
      <c r="M163" s="17">
        <v>36</v>
      </c>
    </row>
    <row r="164" spans="1:13" ht="12.75">
      <c r="A164" s="28" t="s">
        <v>171</v>
      </c>
      <c r="B164" s="28"/>
      <c r="C164" s="28"/>
      <c r="D164" s="12">
        <v>1.948</v>
      </c>
      <c r="E164" s="12">
        <v>68</v>
      </c>
      <c r="F164" s="27"/>
      <c r="G164" s="27"/>
      <c r="H164" s="27"/>
      <c r="I164" s="27"/>
      <c r="J164" s="20">
        <f>HDI!B55</f>
        <v>0.719</v>
      </c>
      <c r="K164" s="20">
        <f>HDI!C55</f>
        <v>118</v>
      </c>
      <c r="L164" s="27"/>
      <c r="M164" s="27"/>
    </row>
    <row r="165" spans="1:13" ht="12.75">
      <c r="A165" s="26" t="s">
        <v>172</v>
      </c>
      <c r="B165" s="26"/>
      <c r="C165" s="26"/>
      <c r="D165" s="27"/>
      <c r="E165" s="27"/>
      <c r="F165" s="27"/>
      <c r="G165" s="27"/>
      <c r="H165" s="27"/>
      <c r="I165" s="27"/>
      <c r="J165" s="20">
        <v>0.769</v>
      </c>
      <c r="K165" s="20">
        <v>97</v>
      </c>
      <c r="L165" s="27"/>
      <c r="M165" s="27"/>
    </row>
    <row r="166" spans="1:13" ht="12.75">
      <c r="A166" s="30" t="s">
        <v>173</v>
      </c>
      <c r="B166" s="30"/>
      <c r="C166" s="30"/>
      <c r="D166" s="27"/>
      <c r="E166" s="27"/>
      <c r="F166" s="27"/>
      <c r="G166" s="27"/>
      <c r="H166" s="14">
        <v>53.5</v>
      </c>
      <c r="I166" s="15">
        <v>35</v>
      </c>
      <c r="J166" s="20">
        <f>HDI!B171</f>
        <v>0.688</v>
      </c>
      <c r="K166" s="20">
        <f>HDI!C171</f>
        <v>127</v>
      </c>
      <c r="L166" s="17">
        <f>ESI!B128</f>
        <v>38.6</v>
      </c>
      <c r="M166" s="17">
        <f>ESI!C128</f>
        <v>134</v>
      </c>
    </row>
    <row r="167" spans="1:13" ht="12.75">
      <c r="A167" s="28" t="s">
        <v>174</v>
      </c>
      <c r="B167" s="28"/>
      <c r="C167" s="28"/>
      <c r="D167" s="12">
        <v>1.89</v>
      </c>
      <c r="E167" s="12">
        <v>63</v>
      </c>
      <c r="F167" s="27"/>
      <c r="G167" s="27"/>
      <c r="H167" s="27"/>
      <c r="I167" s="27"/>
      <c r="J167" s="16">
        <f>HDI!B63</f>
        <v>0.456</v>
      </c>
      <c r="K167" s="16">
        <f>HDI!C63</f>
        <v>168</v>
      </c>
      <c r="L167" s="17">
        <f>ESI!B47</f>
        <v>50</v>
      </c>
      <c r="M167" s="17">
        <f>ESI!C47</f>
        <v>71</v>
      </c>
    </row>
    <row r="168" spans="1:13" ht="12.75">
      <c r="A168" s="26" t="s">
        <v>175</v>
      </c>
      <c r="B168" s="26"/>
      <c r="C168" s="26"/>
      <c r="D168" s="27"/>
      <c r="E168" s="27"/>
      <c r="F168" s="31">
        <v>35.3</v>
      </c>
      <c r="G168" s="13">
        <v>67</v>
      </c>
      <c r="H168" s="27"/>
      <c r="I168" s="27"/>
      <c r="J168" s="20">
        <v>0.61</v>
      </c>
      <c r="K168" s="20">
        <v>135</v>
      </c>
      <c r="L168" s="27"/>
      <c r="M168" s="27"/>
    </row>
    <row r="169" spans="1:13" ht="12.75">
      <c r="A169" s="26" t="s">
        <v>176</v>
      </c>
      <c r="B169" s="26"/>
      <c r="C169" s="26"/>
      <c r="D169" s="27"/>
      <c r="E169" s="27"/>
      <c r="F169" s="31">
        <v>33.3</v>
      </c>
      <c r="G169" s="13">
        <v>58</v>
      </c>
      <c r="H169" s="27"/>
      <c r="I169" s="27"/>
      <c r="J169" s="20">
        <f>HDI!B98</f>
        <v>0.514</v>
      </c>
      <c r="K169" s="20">
        <f>HDI!C98</f>
        <v>156</v>
      </c>
      <c r="L169" s="27"/>
      <c r="M169" s="27"/>
    </row>
    <row r="170" spans="1:13" ht="12.75">
      <c r="A170" s="28" t="s">
        <v>177</v>
      </c>
      <c r="B170" s="28"/>
      <c r="C170" s="28"/>
      <c r="D170" s="12">
        <v>1.966</v>
      </c>
      <c r="E170" s="12">
        <v>73</v>
      </c>
      <c r="F170" s="27"/>
      <c r="G170" s="27"/>
      <c r="H170" s="27"/>
      <c r="I170" s="27"/>
      <c r="J170" s="16">
        <f>HDI!B167</f>
        <v>0.572</v>
      </c>
      <c r="K170" s="16">
        <f>HDI!C167</f>
        <v>142</v>
      </c>
      <c r="L170" s="27"/>
      <c r="M170" s="27"/>
    </row>
    <row r="171" spans="1:13" ht="12.75">
      <c r="A171" s="26" t="s">
        <v>178</v>
      </c>
      <c r="B171" s="26"/>
      <c r="C171" s="26"/>
      <c r="D171" s="27"/>
      <c r="E171" s="27"/>
      <c r="F171" s="31">
        <v>49.1</v>
      </c>
      <c r="G171" s="13">
        <v>122</v>
      </c>
      <c r="H171" s="14">
        <v>24.6</v>
      </c>
      <c r="I171" s="15">
        <v>133</v>
      </c>
      <c r="J171" s="20">
        <f>HDI!B20</f>
        <v>0.492</v>
      </c>
      <c r="K171" s="20">
        <f>HDI!C20</f>
        <v>161</v>
      </c>
      <c r="L171" s="17">
        <f>ESI!B14</f>
        <v>53.5</v>
      </c>
      <c r="M171" s="17">
        <f>ESI!C14</f>
        <v>43</v>
      </c>
    </row>
    <row r="172" spans="1:13" ht="12.75">
      <c r="A172" s="26" t="s">
        <v>179</v>
      </c>
      <c r="B172" s="26"/>
      <c r="C172" s="26"/>
      <c r="D172" s="27"/>
      <c r="E172" s="27"/>
      <c r="F172" s="31">
        <v>41.3</v>
      </c>
      <c r="G172" s="13">
        <v>98</v>
      </c>
      <c r="H172" s="14">
        <v>30.3</v>
      </c>
      <c r="I172" s="15">
        <v>116</v>
      </c>
      <c r="J172" s="20">
        <f>HDI!B70</f>
        <v>0.435</v>
      </c>
      <c r="K172" s="20">
        <f>HDI!C70</f>
        <v>170</v>
      </c>
      <c r="L172" s="17">
        <f>ESI!B53</f>
        <v>48.1</v>
      </c>
      <c r="M172" s="17">
        <f>ESI!C53</f>
        <v>81</v>
      </c>
    </row>
    <row r="173" spans="1:13" ht="12.75">
      <c r="A173" s="28" t="s">
        <v>180</v>
      </c>
      <c r="B173" s="28"/>
      <c r="C173" s="28"/>
      <c r="D173" s="12">
        <v>2.297</v>
      </c>
      <c r="E173" s="12">
        <v>118</v>
      </c>
      <c r="F173" s="13">
        <v>45.2</v>
      </c>
      <c r="G173" s="13">
        <v>111</v>
      </c>
      <c r="H173" s="27"/>
      <c r="I173" s="27"/>
      <c r="J173" s="20">
        <f>HDI!B43</f>
        <v>0.484</v>
      </c>
      <c r="K173" s="20">
        <f>HDI!C43</f>
        <v>163</v>
      </c>
      <c r="L173" s="17">
        <f>ESI!B32</f>
        <v>47.3</v>
      </c>
      <c r="M173" s="17">
        <f>ESI!C32</f>
        <v>88</v>
      </c>
    </row>
    <row r="174" spans="1:13" ht="12.75">
      <c r="A174" s="26" t="str">
        <f>HDI!A33</f>
        <v>Cape Verde</v>
      </c>
      <c r="B174" s="26"/>
      <c r="C174" s="26"/>
      <c r="D174" s="27"/>
      <c r="E174" s="27"/>
      <c r="F174" s="27"/>
      <c r="G174" s="27"/>
      <c r="H174" s="27"/>
      <c r="I174" s="27"/>
      <c r="J174" s="20">
        <f>HDI!B33</f>
        <v>0.708</v>
      </c>
      <c r="K174" s="20">
        <f>HDI!C33</f>
        <v>121</v>
      </c>
      <c r="L174" s="27"/>
      <c r="M174" s="27"/>
    </row>
    <row r="175" spans="1:13" ht="12.75">
      <c r="A175" s="26" t="s">
        <v>181</v>
      </c>
      <c r="B175" s="26"/>
      <c r="C175" s="26"/>
      <c r="D175" s="27"/>
      <c r="E175" s="27"/>
      <c r="F175" s="27"/>
      <c r="G175" s="27"/>
      <c r="H175" s="14">
        <v>40.4</v>
      </c>
      <c r="I175" s="15">
        <v>89</v>
      </c>
      <c r="J175" s="16">
        <f>HDI!B49</f>
        <v>0.52</v>
      </c>
      <c r="K175" s="16">
        <f>HDI!C49</f>
        <v>155</v>
      </c>
      <c r="L175" s="27"/>
      <c r="M175" s="27"/>
    </row>
    <row r="176" spans="1:13" ht="12.75">
      <c r="A176" s="28" t="s">
        <v>182</v>
      </c>
      <c r="B176" s="28"/>
      <c r="C176" s="28"/>
      <c r="D176" s="12">
        <v>2.295</v>
      </c>
      <c r="E176" s="12">
        <v>117</v>
      </c>
      <c r="F176" s="27"/>
      <c r="G176" s="27"/>
      <c r="H176" s="27"/>
      <c r="I176" s="27"/>
      <c r="J176" s="16">
        <f>HDI!B181</f>
        <v>0.739</v>
      </c>
      <c r="K176" s="16">
        <f>HDI!C181</f>
        <v>109</v>
      </c>
      <c r="L176" s="17">
        <f>ESI!B135</f>
        <v>33.1</v>
      </c>
      <c r="M176" s="17">
        <f>ESI!C135</f>
        <v>144</v>
      </c>
    </row>
    <row r="177" spans="1:13" ht="12.75">
      <c r="A177" s="28" t="s">
        <v>183</v>
      </c>
      <c r="B177" s="28"/>
      <c r="C177" s="28"/>
      <c r="D177" s="12">
        <v>3.125</v>
      </c>
      <c r="E177" s="12">
        <v>146</v>
      </c>
      <c r="F177" s="27"/>
      <c r="G177" s="27"/>
      <c r="H177" s="14">
        <v>28.5</v>
      </c>
      <c r="I177" s="15">
        <v>122</v>
      </c>
      <c r="J177" s="16">
        <f>HDI!B165</f>
        <v>0.531</v>
      </c>
      <c r="K177" s="16">
        <f>HDI!C165</f>
        <v>150</v>
      </c>
      <c r="L177" s="17">
        <f>ESI!B122</f>
        <v>48.5</v>
      </c>
      <c r="M177" s="17">
        <f>ESI!C122</f>
        <v>79</v>
      </c>
    </row>
    <row r="178" spans="1:13" ht="12.75">
      <c r="A178" s="30" t="s">
        <v>184</v>
      </c>
      <c r="B178" s="30"/>
      <c r="C178" s="30"/>
      <c r="D178" s="27"/>
      <c r="E178" s="27"/>
      <c r="F178" s="31">
        <v>40.4</v>
      </c>
      <c r="G178" s="13">
        <v>94</v>
      </c>
      <c r="H178" s="14">
        <v>23.3</v>
      </c>
      <c r="I178" s="15">
        <v>135</v>
      </c>
      <c r="J178" s="20">
        <f>HDI!B176</f>
        <v>0.499</v>
      </c>
      <c r="K178" s="20">
        <f>HDI!C176</f>
        <v>159</v>
      </c>
      <c r="L178" s="17">
        <f>ESI!B131</f>
        <v>44.5</v>
      </c>
      <c r="M178" s="17">
        <f>ESI!C131</f>
        <v>111</v>
      </c>
    </row>
    <row r="179" spans="1:13" ht="12.75">
      <c r="A179" s="26" t="str">
        <f>HDI!A71</f>
        <v>Guinea-Bissau</v>
      </c>
      <c r="B179" s="26"/>
      <c r="C179" s="26"/>
      <c r="D179" s="27"/>
      <c r="E179" s="27"/>
      <c r="F179" s="27"/>
      <c r="G179" s="27"/>
      <c r="H179" s="27"/>
      <c r="I179" s="27"/>
      <c r="J179" s="20">
        <f>HDI!B71</f>
        <v>0.396</v>
      </c>
      <c r="K179" s="20">
        <f>HDI!C71</f>
        <v>173</v>
      </c>
      <c r="L179" s="17">
        <f>ESI!B54</f>
        <v>48.6</v>
      </c>
      <c r="M179" s="17">
        <f>ESI!C54</f>
        <v>77</v>
      </c>
    </row>
    <row r="180" spans="1:13" ht="12.75">
      <c r="A180" s="28" t="s">
        <v>185</v>
      </c>
      <c r="B180" s="28"/>
      <c r="C180" s="28"/>
      <c r="D180" s="12">
        <v>2.148</v>
      </c>
      <c r="E180" s="12">
        <v>98</v>
      </c>
      <c r="F180" s="27"/>
      <c r="G180" s="27"/>
      <c r="H180" s="27"/>
      <c r="I180" s="27"/>
      <c r="J180" s="20">
        <f>HDI!B99</f>
        <v>0.442</v>
      </c>
      <c r="K180" s="20">
        <f>HDI!C99</f>
        <v>169</v>
      </c>
      <c r="L180" s="17">
        <f>ESI!B77</f>
        <v>43.4</v>
      </c>
      <c r="M180" s="17">
        <f>ESI!C77</f>
        <v>120</v>
      </c>
    </row>
    <row r="181" spans="1:13" ht="12.75">
      <c r="A181" s="26" t="s">
        <v>186</v>
      </c>
      <c r="B181" s="26"/>
      <c r="C181" s="26"/>
      <c r="D181" s="27"/>
      <c r="E181" s="27"/>
      <c r="F181" s="31">
        <v>43.8</v>
      </c>
      <c r="G181" s="13">
        <v>107</v>
      </c>
      <c r="H181" s="14">
        <v>26.9</v>
      </c>
      <c r="I181" s="15">
        <v>129</v>
      </c>
      <c r="J181" s="16">
        <f>HDI!B128</f>
        <v>0.34</v>
      </c>
      <c r="K181" s="16">
        <f>HDI!C128</f>
        <v>182</v>
      </c>
      <c r="L181" s="17">
        <f>ESI!B97</f>
        <v>45</v>
      </c>
      <c r="M181" s="17">
        <f>ESI!C97</f>
        <v>103</v>
      </c>
    </row>
    <row r="182" spans="1:13" ht="12.75">
      <c r="A182" s="26" t="s">
        <v>187</v>
      </c>
      <c r="B182" s="26"/>
      <c r="C182" s="26"/>
      <c r="D182" s="27"/>
      <c r="E182" s="27"/>
      <c r="F182" s="27"/>
      <c r="G182" s="27"/>
      <c r="H182" s="27"/>
      <c r="I182" s="27"/>
      <c r="J182" s="20">
        <v>0.651</v>
      </c>
      <c r="K182" s="20">
        <v>131</v>
      </c>
      <c r="L182" s="27"/>
      <c r="M182" s="27"/>
    </row>
    <row r="183" spans="1:13" ht="12.75">
      <c r="A183" s="28" t="s">
        <v>188</v>
      </c>
      <c r="B183" s="28"/>
      <c r="C183" s="28"/>
      <c r="D183" s="12">
        <v>2.678</v>
      </c>
      <c r="E183" s="12">
        <v>135</v>
      </c>
      <c r="F183" s="13">
        <v>63.2</v>
      </c>
      <c r="G183" s="13">
        <v>139</v>
      </c>
      <c r="H183" s="14">
        <v>16.6</v>
      </c>
      <c r="I183" s="15">
        <v>143</v>
      </c>
      <c r="J183" s="27"/>
      <c r="K183" s="27"/>
      <c r="L183" s="17">
        <f>ESI!B147</f>
        <v>41.2</v>
      </c>
      <c r="M183" s="17">
        <f>ESI!C147</f>
        <v>128</v>
      </c>
    </row>
    <row r="184" spans="1:13" ht="12.75">
      <c r="A184" s="26" t="str">
        <f>HDI!A39</f>
        <v>Comoros</v>
      </c>
      <c r="B184" s="26"/>
      <c r="C184" s="26"/>
      <c r="D184" s="27"/>
      <c r="E184" s="27"/>
      <c r="F184" s="27"/>
      <c r="G184" s="27"/>
      <c r="H184" s="27"/>
      <c r="I184" s="27"/>
      <c r="J184" s="20">
        <f>HDI!B39</f>
        <v>0.576</v>
      </c>
      <c r="K184" s="20">
        <f>HDI!C39</f>
        <v>139</v>
      </c>
      <c r="L184" s="27"/>
      <c r="M184" s="27"/>
    </row>
    <row r="185" spans="1:13" ht="12.75">
      <c r="A185" s="26" t="s">
        <v>189</v>
      </c>
      <c r="B185" s="26"/>
      <c r="C185" s="26"/>
      <c r="D185" s="12">
        <v>2.855</v>
      </c>
      <c r="E185" s="12">
        <v>139</v>
      </c>
      <c r="F185" s="27"/>
      <c r="G185" s="27"/>
      <c r="H185" s="27"/>
      <c r="I185" s="27"/>
      <c r="J185" s="27"/>
      <c r="K185" s="27"/>
      <c r="L185" s="21">
        <v>29.2</v>
      </c>
      <c r="M185" s="17">
        <v>146</v>
      </c>
    </row>
    <row r="186" spans="1:13" ht="12.75">
      <c r="A186" s="32" t="s">
        <v>190</v>
      </c>
      <c r="B186" s="32"/>
      <c r="C186" s="32"/>
      <c r="D186" s="12">
        <v>3.406</v>
      </c>
      <c r="E186" s="12">
        <v>149</v>
      </c>
      <c r="F186" s="27"/>
      <c r="G186" s="27"/>
      <c r="H186" s="14">
        <v>42.6</v>
      </c>
      <c r="I186" s="27"/>
      <c r="J186" s="27"/>
      <c r="K186" s="27"/>
      <c r="L186" s="17">
        <f>ESI!B63</f>
        <v>33.6</v>
      </c>
      <c r="M186" s="17">
        <f>ESI!C63</f>
        <v>143</v>
      </c>
    </row>
    <row r="187" spans="1:13" ht="12.75">
      <c r="A187" s="28" t="s">
        <v>191</v>
      </c>
      <c r="B187" s="28"/>
      <c r="C187" s="28"/>
      <c r="D187" s="12">
        <v>3.39</v>
      </c>
      <c r="E187" s="12">
        <v>148</v>
      </c>
      <c r="F187" s="27"/>
      <c r="G187" s="27"/>
      <c r="H187" s="27"/>
      <c r="I187" s="27"/>
      <c r="J187" s="27"/>
      <c r="K187" s="27"/>
      <c r="L187" s="27"/>
      <c r="M187" s="27"/>
    </row>
    <row r="188" spans="1:13" ht="12.75">
      <c r="A188" s="26" t="s">
        <v>192</v>
      </c>
      <c r="B188" s="26"/>
      <c r="C188" s="26"/>
      <c r="D188" s="27"/>
      <c r="E188" s="27"/>
      <c r="F188" s="27"/>
      <c r="G188" s="27"/>
      <c r="H188" s="27"/>
      <c r="I188" s="27"/>
      <c r="J188" s="20">
        <v>0.489</v>
      </c>
      <c r="K188" s="20">
        <v>162</v>
      </c>
      <c r="L188" s="27"/>
      <c r="M188" s="27"/>
    </row>
    <row r="189" spans="1:13" ht="12.75">
      <c r="A189" s="28" t="s">
        <v>193</v>
      </c>
      <c r="B189" s="28"/>
      <c r="C189" s="28"/>
      <c r="D189" s="12">
        <v>3.252</v>
      </c>
      <c r="E189" s="12">
        <v>147</v>
      </c>
      <c r="F189" s="27"/>
      <c r="G189" s="27"/>
      <c r="H189" s="27"/>
      <c r="I189" s="27"/>
      <c r="J189" s="20">
        <f>HDI!B2</f>
        <v>0.352</v>
      </c>
      <c r="K189" s="20">
        <f>HDI!C2</f>
        <v>181</v>
      </c>
      <c r="L189" s="27"/>
      <c r="M189" s="27"/>
    </row>
    <row r="190" spans="1:13" ht="12.75">
      <c r="A190" s="26" t="s">
        <v>194</v>
      </c>
      <c r="B190" s="26"/>
      <c r="C190" s="26"/>
      <c r="D190" s="27"/>
      <c r="E190" s="27"/>
      <c r="F190" s="27"/>
      <c r="G190" s="27"/>
      <c r="H190" s="27"/>
      <c r="I190" s="27"/>
      <c r="J190" s="20">
        <f>HDI!B56</f>
        <v>0.472</v>
      </c>
      <c r="K190" s="20">
        <f>HDI!C56</f>
        <v>165</v>
      </c>
      <c r="L190" s="27"/>
      <c r="M190" s="27"/>
    </row>
    <row r="192" spans="1:3" ht="12.75">
      <c r="A192" s="33" t="s">
        <v>195</v>
      </c>
      <c r="B192" s="33"/>
      <c r="C192" s="33"/>
    </row>
    <row r="193" spans="1:3" ht="12.75">
      <c r="A193" s="34" t="s">
        <v>196</v>
      </c>
      <c r="B193" s="34"/>
      <c r="C193" s="34"/>
    </row>
    <row r="194" spans="1:3" ht="12.75">
      <c r="A194" s="35" t="s">
        <v>197</v>
      </c>
      <c r="B194" s="35"/>
      <c r="C194" s="35"/>
    </row>
    <row r="195" spans="1:3" ht="12.75">
      <c r="A195" s="33" t="s">
        <v>198</v>
      </c>
      <c r="B195" s="33"/>
      <c r="C195" s="33"/>
    </row>
    <row r="196" spans="1:3" ht="12.75">
      <c r="A196" s="33" t="s">
        <v>199</v>
      </c>
      <c r="B196" s="33"/>
      <c r="C196" s="33"/>
    </row>
    <row r="197" spans="1:3" ht="12.75">
      <c r="A197" s="33" t="s">
        <v>200</v>
      </c>
      <c r="B197" s="33"/>
      <c r="C197" s="33"/>
    </row>
    <row r="198" spans="1:3" ht="12.75">
      <c r="A198" s="29" t="s">
        <v>201</v>
      </c>
      <c r="B198" s="29"/>
      <c r="C198" s="29"/>
    </row>
    <row r="199" spans="1:3" ht="13.5">
      <c r="A199" s="29" t="s">
        <v>202</v>
      </c>
      <c r="B199" s="29"/>
      <c r="C199" s="29"/>
    </row>
  </sheetData>
  <sheetProtection selectLockedCells="1" selectUnlockedCells="1"/>
  <mergeCells count="1">
    <mergeCell ref="A1:N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2"/>
  <sheetViews>
    <sheetView zoomScale="110" zoomScaleNormal="11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12.57421875" defaultRowHeight="12.75"/>
  <cols>
    <col min="1" max="1" width="21.28125" style="0" customWidth="1"/>
    <col min="2" max="2" width="12.28125" style="0" customWidth="1"/>
    <col min="3" max="16384" width="11.57421875" style="0" customWidth="1"/>
  </cols>
  <sheetData>
    <row r="1" spans="1:3" ht="12.75">
      <c r="A1" s="10" t="s">
        <v>1</v>
      </c>
      <c r="B1" s="10" t="s">
        <v>2</v>
      </c>
      <c r="C1" t="s">
        <v>203</v>
      </c>
    </row>
    <row r="2" spans="1:3" ht="12.75">
      <c r="A2" s="10" t="s">
        <v>47</v>
      </c>
      <c r="B2">
        <v>31</v>
      </c>
      <c r="C2">
        <v>91</v>
      </c>
    </row>
    <row r="3" spans="1:3" ht="12.75">
      <c r="A3" s="10" t="s">
        <v>91</v>
      </c>
      <c r="B3">
        <v>75</v>
      </c>
      <c r="C3">
        <v>47</v>
      </c>
    </row>
    <row r="4" spans="1:3" ht="12.75">
      <c r="A4" s="10" t="s">
        <v>130</v>
      </c>
      <c r="B4">
        <v>114</v>
      </c>
      <c r="C4">
        <v>8</v>
      </c>
    </row>
    <row r="5" spans="1:3" ht="12.75">
      <c r="A5" s="10" t="s">
        <v>32</v>
      </c>
      <c r="B5">
        <v>17</v>
      </c>
      <c r="C5">
        <v>105</v>
      </c>
    </row>
    <row r="6" spans="1:3" ht="12.75">
      <c r="A6" s="10" t="s">
        <v>80</v>
      </c>
      <c r="B6">
        <v>64</v>
      </c>
      <c r="C6">
        <v>58</v>
      </c>
    </row>
    <row r="7" spans="1:3" ht="12.75">
      <c r="A7" s="10" t="s">
        <v>27</v>
      </c>
      <c r="B7">
        <v>12</v>
      </c>
      <c r="C7">
        <v>110</v>
      </c>
    </row>
    <row r="8" spans="1:3" ht="12.75">
      <c r="A8" s="10" t="s">
        <v>17</v>
      </c>
      <c r="B8">
        <v>2</v>
      </c>
      <c r="C8">
        <v>120</v>
      </c>
    </row>
    <row r="9" spans="1:3" ht="12.75">
      <c r="A9" s="10" t="s">
        <v>112</v>
      </c>
      <c r="B9">
        <v>96</v>
      </c>
      <c r="C9">
        <v>26</v>
      </c>
    </row>
    <row r="10" spans="1:3" ht="12.75">
      <c r="A10" s="10" t="s">
        <v>103</v>
      </c>
      <c r="B10">
        <v>87</v>
      </c>
      <c r="C10">
        <v>35</v>
      </c>
    </row>
    <row r="11" spans="1:3" ht="12.75">
      <c r="A11" s="10" t="s">
        <v>87</v>
      </c>
      <c r="B11">
        <v>71</v>
      </c>
      <c r="C11">
        <v>51</v>
      </c>
    </row>
    <row r="12" spans="1:3" ht="12.75">
      <c r="A12" s="10" t="s">
        <v>40</v>
      </c>
      <c r="B12">
        <v>25</v>
      </c>
      <c r="C12">
        <v>97</v>
      </c>
    </row>
    <row r="13" spans="1:3" ht="12.75">
      <c r="A13" s="10" t="s">
        <v>43</v>
      </c>
      <c r="B13">
        <v>28</v>
      </c>
      <c r="C13">
        <v>94</v>
      </c>
    </row>
    <row r="14" spans="1:3" ht="12.75">
      <c r="A14" s="10" t="s">
        <v>86</v>
      </c>
      <c r="B14">
        <v>70</v>
      </c>
      <c r="C14">
        <v>52</v>
      </c>
    </row>
    <row r="15" spans="1:3" ht="12.75">
      <c r="A15" s="10" t="s">
        <v>54</v>
      </c>
      <c r="B15">
        <v>38</v>
      </c>
      <c r="C15">
        <v>84</v>
      </c>
    </row>
    <row r="16" spans="1:3" ht="12.75">
      <c r="A16" s="10" t="s">
        <v>79</v>
      </c>
      <c r="B16">
        <v>63</v>
      </c>
      <c r="C16">
        <v>59</v>
      </c>
    </row>
    <row r="17" spans="1:3" ht="12.75">
      <c r="A17" s="10" t="s">
        <v>59</v>
      </c>
      <c r="B17">
        <v>43</v>
      </c>
      <c r="C17">
        <v>79</v>
      </c>
    </row>
    <row r="18" spans="1:3" ht="12.75">
      <c r="A18" s="10" t="s">
        <v>68</v>
      </c>
      <c r="B18">
        <v>52</v>
      </c>
      <c r="C18">
        <v>70</v>
      </c>
    </row>
    <row r="19" spans="1:3" ht="12.75">
      <c r="A19" s="10" t="s">
        <v>127</v>
      </c>
      <c r="B19">
        <v>111</v>
      </c>
      <c r="C19">
        <v>11</v>
      </c>
    </row>
    <row r="20" spans="1:3" ht="12.75">
      <c r="A20" s="10" t="s">
        <v>137</v>
      </c>
      <c r="B20">
        <v>121</v>
      </c>
      <c r="C20">
        <v>1</v>
      </c>
    </row>
    <row r="21" spans="1:3" ht="12.75">
      <c r="A21" s="10" t="s">
        <v>115</v>
      </c>
      <c r="B21">
        <v>99</v>
      </c>
      <c r="C21">
        <v>23</v>
      </c>
    </row>
    <row r="22" spans="1:3" ht="12.75">
      <c r="A22" s="10" t="s">
        <v>117</v>
      </c>
      <c r="B22">
        <v>101</v>
      </c>
      <c r="C22">
        <v>21</v>
      </c>
    </row>
    <row r="23" spans="1:3" ht="12.75">
      <c r="A23" s="10" t="s">
        <v>24</v>
      </c>
      <c r="B23">
        <v>9</v>
      </c>
      <c r="C23">
        <v>113</v>
      </c>
    </row>
    <row r="24" spans="1:3" ht="12.75">
      <c r="A24" s="10" t="s">
        <v>129</v>
      </c>
      <c r="B24">
        <v>113</v>
      </c>
      <c r="C24">
        <v>9</v>
      </c>
    </row>
    <row r="25" spans="1:3" ht="12.75">
      <c r="A25" s="10" t="s">
        <v>134</v>
      </c>
      <c r="B25">
        <v>118</v>
      </c>
      <c r="C25">
        <v>4</v>
      </c>
    </row>
    <row r="26" spans="1:3" ht="12.75">
      <c r="A26" s="10" t="s">
        <v>33</v>
      </c>
      <c r="B26">
        <v>18</v>
      </c>
      <c r="C26">
        <v>104</v>
      </c>
    </row>
    <row r="27" spans="1:3" ht="12.75">
      <c r="A27" s="10" t="s">
        <v>75</v>
      </c>
      <c r="B27">
        <v>59</v>
      </c>
      <c r="C27">
        <v>63</v>
      </c>
    </row>
    <row r="28" spans="1:3" ht="12.75">
      <c r="A28" s="10" t="s">
        <v>64</v>
      </c>
      <c r="B28">
        <v>48</v>
      </c>
      <c r="C28">
        <v>74</v>
      </c>
    </row>
    <row r="29" spans="1:3" ht="12.75">
      <c r="A29" s="10" t="s">
        <v>111</v>
      </c>
      <c r="B29">
        <v>95</v>
      </c>
      <c r="C29">
        <v>27</v>
      </c>
    </row>
    <row r="30" spans="1:3" ht="12.75">
      <c r="A30" s="25" t="s">
        <v>136</v>
      </c>
      <c r="B30">
        <v>120</v>
      </c>
      <c r="C30">
        <v>2</v>
      </c>
    </row>
    <row r="31" spans="1:3" ht="12.75">
      <c r="A31" s="10" t="s">
        <v>22</v>
      </c>
      <c r="B31">
        <v>7</v>
      </c>
      <c r="C31">
        <v>115</v>
      </c>
    </row>
    <row r="32" spans="1:3" ht="12.75">
      <c r="A32" s="10" t="s">
        <v>36</v>
      </c>
      <c r="B32">
        <v>21</v>
      </c>
      <c r="C32">
        <v>101</v>
      </c>
    </row>
    <row r="33" spans="1:3" ht="12.75">
      <c r="A33" s="10" t="s">
        <v>53</v>
      </c>
      <c r="B33">
        <v>37</v>
      </c>
      <c r="C33">
        <v>85</v>
      </c>
    </row>
    <row r="34" spans="1:3" ht="12.75">
      <c r="A34" s="10" t="s">
        <v>31</v>
      </c>
      <c r="B34">
        <v>16</v>
      </c>
      <c r="C34">
        <v>106</v>
      </c>
    </row>
    <row r="35" spans="1:3" ht="12.75">
      <c r="A35" s="10" t="s">
        <v>77</v>
      </c>
      <c r="B35">
        <v>61</v>
      </c>
      <c r="C35">
        <v>61</v>
      </c>
    </row>
    <row r="36" spans="1:3" ht="12.75">
      <c r="A36" s="10" t="s">
        <v>65</v>
      </c>
      <c r="B36">
        <v>49</v>
      </c>
      <c r="C36">
        <v>73</v>
      </c>
    </row>
    <row r="37" spans="1:3" ht="12.75">
      <c r="A37" s="10" t="s">
        <v>78</v>
      </c>
      <c r="B37">
        <v>62</v>
      </c>
      <c r="C37">
        <v>60</v>
      </c>
    </row>
    <row r="38" spans="1:3" ht="12.75">
      <c r="A38" s="10" t="s">
        <v>92</v>
      </c>
      <c r="B38">
        <v>76</v>
      </c>
      <c r="C38">
        <v>46</v>
      </c>
    </row>
    <row r="39" spans="1:3" ht="12.75">
      <c r="A39" s="10" t="s">
        <v>62</v>
      </c>
      <c r="B39">
        <v>46</v>
      </c>
      <c r="C39">
        <v>76</v>
      </c>
    </row>
    <row r="40" spans="1:3" ht="12.75">
      <c r="A40" s="10" t="s">
        <v>135</v>
      </c>
      <c r="B40">
        <v>119</v>
      </c>
      <c r="C40">
        <v>3</v>
      </c>
    </row>
    <row r="41" spans="1:3" ht="12.75">
      <c r="A41" s="10" t="s">
        <v>19</v>
      </c>
      <c r="B41">
        <v>4</v>
      </c>
      <c r="C41">
        <v>118</v>
      </c>
    </row>
    <row r="42" spans="1:3" ht="12.75">
      <c r="A42" s="10" t="s">
        <v>29</v>
      </c>
      <c r="B42">
        <v>14</v>
      </c>
      <c r="C42">
        <v>108</v>
      </c>
    </row>
    <row r="43" spans="1:3" ht="12.75">
      <c r="A43" s="10" t="s">
        <v>106</v>
      </c>
      <c r="B43">
        <v>90</v>
      </c>
      <c r="C43">
        <v>32</v>
      </c>
    </row>
    <row r="44" spans="1:3" ht="12.75">
      <c r="A44" s="10" t="s">
        <v>26</v>
      </c>
      <c r="B44">
        <v>11</v>
      </c>
      <c r="C44">
        <v>111</v>
      </c>
    </row>
    <row r="45" spans="1:3" ht="12.75">
      <c r="A45" s="10" t="s">
        <v>97</v>
      </c>
      <c r="B45">
        <v>81</v>
      </c>
      <c r="C45">
        <v>41</v>
      </c>
    </row>
    <row r="46" spans="1:3" ht="12.75">
      <c r="A46" s="10" t="s">
        <v>57</v>
      </c>
      <c r="B46">
        <v>41</v>
      </c>
      <c r="C46">
        <v>81</v>
      </c>
    </row>
    <row r="47" spans="1:3" ht="12.75">
      <c r="A47" s="10" t="s">
        <v>102</v>
      </c>
      <c r="B47">
        <v>86</v>
      </c>
      <c r="C47">
        <v>36</v>
      </c>
    </row>
    <row r="48" spans="1:3" ht="12.75">
      <c r="A48" s="10" t="s">
        <v>124</v>
      </c>
      <c r="B48">
        <v>108</v>
      </c>
      <c r="C48">
        <v>14</v>
      </c>
    </row>
    <row r="49" spans="1:3" ht="12.75">
      <c r="A49" s="10" t="s">
        <v>85</v>
      </c>
      <c r="B49">
        <v>69</v>
      </c>
      <c r="C49">
        <v>53</v>
      </c>
    </row>
    <row r="50" spans="1:3" ht="12.75">
      <c r="A50" s="10" t="s">
        <v>42</v>
      </c>
      <c r="B50">
        <v>27</v>
      </c>
      <c r="C50">
        <v>95</v>
      </c>
    </row>
    <row r="51" spans="1:3" ht="12.75">
      <c r="A51" s="10" t="s">
        <v>104</v>
      </c>
      <c r="B51">
        <v>88</v>
      </c>
      <c r="C51">
        <v>34</v>
      </c>
    </row>
    <row r="52" spans="1:3" ht="12.75">
      <c r="A52" s="10" t="s">
        <v>61</v>
      </c>
      <c r="B52">
        <v>45</v>
      </c>
      <c r="C52">
        <v>77</v>
      </c>
    </row>
    <row r="53" spans="1:3" ht="12.75">
      <c r="A53" s="10" t="s">
        <v>105</v>
      </c>
      <c r="B53">
        <v>89</v>
      </c>
      <c r="C53">
        <v>33</v>
      </c>
    </row>
    <row r="54" spans="1:3" ht="12.75">
      <c r="A54" s="10" t="s">
        <v>21</v>
      </c>
      <c r="B54">
        <v>6</v>
      </c>
      <c r="C54">
        <v>116</v>
      </c>
    </row>
    <row r="55" spans="1:3" ht="12.75">
      <c r="A55" s="10" t="s">
        <v>70</v>
      </c>
      <c r="B55">
        <v>54</v>
      </c>
      <c r="C55">
        <v>68</v>
      </c>
    </row>
    <row r="56" spans="1:3" ht="12.75">
      <c r="A56" s="10" t="s">
        <v>39</v>
      </c>
      <c r="B56">
        <v>24</v>
      </c>
      <c r="C56">
        <v>98</v>
      </c>
    </row>
    <row r="57" spans="1:3" ht="12.75">
      <c r="A57" s="10" t="s">
        <v>84</v>
      </c>
      <c r="B57">
        <v>68</v>
      </c>
      <c r="C57">
        <v>54</v>
      </c>
    </row>
    <row r="58" spans="1:3" ht="12.75">
      <c r="A58" s="10" t="s">
        <v>23</v>
      </c>
      <c r="B58">
        <v>8</v>
      </c>
      <c r="C58">
        <v>114</v>
      </c>
    </row>
    <row r="59" spans="1:3" ht="12.75">
      <c r="A59" s="10" t="s">
        <v>63</v>
      </c>
      <c r="B59">
        <v>47</v>
      </c>
      <c r="C59">
        <v>75</v>
      </c>
    </row>
    <row r="60" spans="1:3" ht="12.75">
      <c r="A60" s="10" t="s">
        <v>98</v>
      </c>
      <c r="B60">
        <v>82</v>
      </c>
      <c r="C60">
        <v>40</v>
      </c>
    </row>
    <row r="61" spans="1:3" ht="12.75">
      <c r="A61" s="10" t="s">
        <v>128</v>
      </c>
      <c r="B61">
        <v>112</v>
      </c>
      <c r="C61">
        <v>10</v>
      </c>
    </row>
    <row r="62" spans="1:3" ht="12.75">
      <c r="A62" s="10" t="s">
        <v>82</v>
      </c>
      <c r="B62">
        <v>66</v>
      </c>
      <c r="C62">
        <v>56</v>
      </c>
    </row>
    <row r="63" spans="1:3" ht="12.75">
      <c r="A63" s="10" t="s">
        <v>52</v>
      </c>
      <c r="B63">
        <v>36</v>
      </c>
      <c r="C63">
        <v>86</v>
      </c>
    </row>
    <row r="64" spans="1:3" ht="12.75">
      <c r="A64" s="10" t="s">
        <v>51</v>
      </c>
      <c r="B64">
        <v>35</v>
      </c>
      <c r="C64">
        <v>87</v>
      </c>
    </row>
    <row r="65" spans="1:3" ht="12.75">
      <c r="A65" s="10" t="s">
        <v>122</v>
      </c>
      <c r="B65">
        <v>106</v>
      </c>
      <c r="C65">
        <v>16</v>
      </c>
    </row>
    <row r="66" spans="1:3" ht="12.75">
      <c r="A66" s="10" t="s">
        <v>41</v>
      </c>
      <c r="B66">
        <v>26</v>
      </c>
      <c r="C66">
        <v>96</v>
      </c>
    </row>
    <row r="67" spans="1:3" ht="12.75">
      <c r="A67" s="10" t="s">
        <v>93</v>
      </c>
      <c r="B67">
        <v>77</v>
      </c>
      <c r="C67">
        <v>45</v>
      </c>
    </row>
    <row r="68" spans="1:3" ht="12.75">
      <c r="A68" s="10" t="s">
        <v>110</v>
      </c>
      <c r="B68">
        <v>94</v>
      </c>
      <c r="C68">
        <v>28</v>
      </c>
    </row>
    <row r="69" spans="1:3" ht="12.75">
      <c r="A69" s="10" t="s">
        <v>109</v>
      </c>
      <c r="B69">
        <v>93</v>
      </c>
      <c r="C69">
        <v>29</v>
      </c>
    </row>
    <row r="70" spans="1:3" ht="12.75">
      <c r="A70" s="10" t="s">
        <v>34</v>
      </c>
      <c r="B70">
        <v>19</v>
      </c>
      <c r="C70">
        <v>103</v>
      </c>
    </row>
    <row r="71" spans="1:3" ht="12.75">
      <c r="A71" s="10" t="s">
        <v>125</v>
      </c>
      <c r="B71">
        <v>109</v>
      </c>
      <c r="C71">
        <v>13</v>
      </c>
    </row>
    <row r="72" spans="1:3" ht="12.75">
      <c r="A72" s="10" t="s">
        <v>131</v>
      </c>
      <c r="B72">
        <v>115</v>
      </c>
      <c r="C72">
        <v>7</v>
      </c>
    </row>
    <row r="73" spans="1:3" ht="12.75">
      <c r="A73" s="10" t="s">
        <v>67</v>
      </c>
      <c r="B73">
        <v>51</v>
      </c>
      <c r="C73">
        <v>71</v>
      </c>
    </row>
    <row r="74" spans="1:3" ht="12.75">
      <c r="A74" s="10" t="s">
        <v>73</v>
      </c>
      <c r="B74">
        <v>57</v>
      </c>
      <c r="C74">
        <v>65</v>
      </c>
    </row>
    <row r="75" spans="1:3" ht="12.75">
      <c r="A75" s="10" t="s">
        <v>99</v>
      </c>
      <c r="B75">
        <v>83</v>
      </c>
      <c r="C75">
        <v>39</v>
      </c>
    </row>
    <row r="76" spans="1:3" ht="12.75">
      <c r="A76" s="10" t="s">
        <v>83</v>
      </c>
      <c r="B76">
        <v>67</v>
      </c>
      <c r="C76">
        <v>55</v>
      </c>
    </row>
    <row r="77" spans="1:3" ht="12.75">
      <c r="A77" s="10" t="s">
        <v>123</v>
      </c>
      <c r="B77">
        <v>107</v>
      </c>
      <c r="C77">
        <v>15</v>
      </c>
    </row>
    <row r="78" spans="1:3" ht="12.75">
      <c r="A78" s="10" t="s">
        <v>90</v>
      </c>
      <c r="B78">
        <v>74</v>
      </c>
      <c r="C78">
        <v>48</v>
      </c>
    </row>
    <row r="79" spans="1:3" ht="12.75">
      <c r="A79" s="10" t="s">
        <v>94</v>
      </c>
      <c r="B79">
        <v>78</v>
      </c>
      <c r="C79">
        <v>44</v>
      </c>
    </row>
    <row r="80" spans="1:3" ht="12.75">
      <c r="A80" s="10" t="s">
        <v>25</v>
      </c>
      <c r="B80">
        <v>10</v>
      </c>
      <c r="C80">
        <v>112</v>
      </c>
    </row>
    <row r="81" spans="1:3" ht="12.75">
      <c r="A81" s="10" t="s">
        <v>28</v>
      </c>
      <c r="B81">
        <v>13</v>
      </c>
      <c r="C81">
        <v>109</v>
      </c>
    </row>
    <row r="82" spans="1:3" ht="12.75">
      <c r="A82" s="10" t="s">
        <v>71</v>
      </c>
      <c r="B82">
        <v>55</v>
      </c>
      <c r="C82">
        <v>67</v>
      </c>
    </row>
    <row r="83" spans="1:3" ht="12.75">
      <c r="A83" s="10" t="s">
        <v>133</v>
      </c>
      <c r="B83">
        <v>117</v>
      </c>
      <c r="C83">
        <v>5</v>
      </c>
    </row>
    <row r="84" spans="1:3" ht="12.75">
      <c r="A84" s="10" t="s">
        <v>20</v>
      </c>
      <c r="B84">
        <v>5</v>
      </c>
      <c r="C84">
        <v>117</v>
      </c>
    </row>
    <row r="85" spans="1:3" ht="12.75">
      <c r="A85" s="10" t="s">
        <v>119</v>
      </c>
      <c r="B85">
        <v>103</v>
      </c>
      <c r="C85">
        <v>19</v>
      </c>
    </row>
    <row r="86" spans="1:3" ht="12.75">
      <c r="A86" s="10" t="s">
        <v>45</v>
      </c>
      <c r="B86">
        <v>29</v>
      </c>
      <c r="C86">
        <v>93</v>
      </c>
    </row>
    <row r="87" spans="1:3" ht="12.75">
      <c r="A87" s="10" t="s">
        <v>58</v>
      </c>
      <c r="B87">
        <v>42</v>
      </c>
      <c r="C87">
        <v>80</v>
      </c>
    </row>
    <row r="88" spans="1:3" ht="12.75">
      <c r="A88" s="10" t="s">
        <v>55</v>
      </c>
      <c r="B88">
        <v>39</v>
      </c>
      <c r="C88">
        <v>83</v>
      </c>
    </row>
    <row r="89" spans="1:3" ht="12.75">
      <c r="A89" s="10" t="s">
        <v>107</v>
      </c>
      <c r="B89">
        <v>91</v>
      </c>
      <c r="C89">
        <v>31</v>
      </c>
    </row>
    <row r="90" spans="1:3" ht="12.75">
      <c r="A90" s="10" t="s">
        <v>56</v>
      </c>
      <c r="B90">
        <v>40</v>
      </c>
      <c r="C90">
        <v>82</v>
      </c>
    </row>
    <row r="91" spans="1:3" ht="12.75">
      <c r="A91" s="10" t="s">
        <v>38</v>
      </c>
      <c r="B91">
        <v>23</v>
      </c>
      <c r="C91">
        <v>99</v>
      </c>
    </row>
    <row r="92" spans="1:3" ht="12.75">
      <c r="A92" s="10" t="s">
        <v>69</v>
      </c>
      <c r="B92">
        <v>53</v>
      </c>
      <c r="C92">
        <v>69</v>
      </c>
    </row>
    <row r="93" spans="1:3" ht="12.75">
      <c r="A93" s="10" t="s">
        <v>101</v>
      </c>
      <c r="B93">
        <v>85</v>
      </c>
      <c r="C93">
        <v>37</v>
      </c>
    </row>
    <row r="94" spans="1:3" ht="12.75">
      <c r="A94" s="10" t="s">
        <v>126</v>
      </c>
      <c r="B94">
        <v>110</v>
      </c>
      <c r="C94">
        <v>12</v>
      </c>
    </row>
    <row r="95" spans="1:3" ht="12.75">
      <c r="A95" s="10" t="s">
        <v>72</v>
      </c>
      <c r="B95">
        <v>56</v>
      </c>
      <c r="C95">
        <v>66</v>
      </c>
    </row>
    <row r="96" spans="1:3" ht="12.75">
      <c r="A96" s="10" t="s">
        <v>114</v>
      </c>
      <c r="B96">
        <v>98</v>
      </c>
      <c r="C96">
        <v>24</v>
      </c>
    </row>
    <row r="97" spans="1:3" ht="12.75">
      <c r="A97" s="10" t="s">
        <v>81</v>
      </c>
      <c r="B97">
        <v>65</v>
      </c>
      <c r="C97">
        <v>57</v>
      </c>
    </row>
    <row r="98" spans="1:3" ht="12.75">
      <c r="A98" s="10" t="s">
        <v>132</v>
      </c>
      <c r="B98">
        <v>116</v>
      </c>
      <c r="C98">
        <v>6</v>
      </c>
    </row>
    <row r="99" spans="1:3" ht="12.75">
      <c r="A99" s="10" t="s">
        <v>37</v>
      </c>
      <c r="B99">
        <v>22</v>
      </c>
      <c r="C99">
        <v>100</v>
      </c>
    </row>
    <row r="100" spans="1:3" ht="12.75">
      <c r="A100" s="10" t="s">
        <v>30</v>
      </c>
      <c r="B100">
        <v>15</v>
      </c>
      <c r="C100">
        <v>107</v>
      </c>
    </row>
    <row r="101" spans="1:3" ht="12.75">
      <c r="A101" s="10" t="s">
        <v>121</v>
      </c>
      <c r="B101">
        <v>105</v>
      </c>
      <c r="C101">
        <v>17</v>
      </c>
    </row>
    <row r="102" spans="1:3" ht="12.75">
      <c r="A102" s="25" t="s">
        <v>60</v>
      </c>
      <c r="B102">
        <v>44</v>
      </c>
      <c r="C102">
        <v>78</v>
      </c>
    </row>
    <row r="103" spans="1:3" ht="12.75">
      <c r="A103" s="10" t="s">
        <v>48</v>
      </c>
      <c r="B103">
        <v>32</v>
      </c>
      <c r="C103">
        <v>90</v>
      </c>
    </row>
    <row r="104" spans="1:3" ht="12.75">
      <c r="A104" s="10" t="s">
        <v>88</v>
      </c>
      <c r="B104">
        <v>72</v>
      </c>
      <c r="C104">
        <v>50</v>
      </c>
    </row>
    <row r="105" spans="1:3" ht="12.75">
      <c r="A105" s="10" t="s">
        <v>16</v>
      </c>
      <c r="B105">
        <v>1</v>
      </c>
      <c r="C105">
        <v>121</v>
      </c>
    </row>
    <row r="106" spans="1:3" ht="12.75">
      <c r="A106" s="10" t="s">
        <v>18</v>
      </c>
      <c r="B106">
        <v>3</v>
      </c>
      <c r="C106">
        <v>119</v>
      </c>
    </row>
    <row r="107" spans="1:3" ht="12.75">
      <c r="A107" s="10" t="s">
        <v>95</v>
      </c>
      <c r="B107">
        <v>79</v>
      </c>
      <c r="C107">
        <v>43</v>
      </c>
    </row>
    <row r="108" spans="1:3" ht="12.75">
      <c r="A108" s="10" t="s">
        <v>118</v>
      </c>
      <c r="B108">
        <v>102</v>
      </c>
      <c r="C108">
        <v>20</v>
      </c>
    </row>
    <row r="109" spans="1:3" ht="12.75">
      <c r="A109" s="10" t="s">
        <v>89</v>
      </c>
      <c r="B109">
        <v>73</v>
      </c>
      <c r="C109">
        <v>49</v>
      </c>
    </row>
    <row r="110" spans="1:3" ht="12.75">
      <c r="A110" s="10" t="s">
        <v>50</v>
      </c>
      <c r="B110">
        <v>34</v>
      </c>
      <c r="C110">
        <v>88</v>
      </c>
    </row>
    <row r="111" spans="1:3" ht="12.75">
      <c r="A111" s="10" t="s">
        <v>100</v>
      </c>
      <c r="B111">
        <v>84</v>
      </c>
      <c r="C111">
        <v>38</v>
      </c>
    </row>
    <row r="112" spans="1:3" ht="12.75">
      <c r="A112" s="10" t="s">
        <v>96</v>
      </c>
      <c r="B112">
        <v>80</v>
      </c>
      <c r="C112">
        <v>42</v>
      </c>
    </row>
    <row r="113" spans="1:3" ht="12.75">
      <c r="A113" s="10" t="s">
        <v>108</v>
      </c>
      <c r="B113">
        <v>92</v>
      </c>
      <c r="C113">
        <v>30</v>
      </c>
    </row>
    <row r="114" spans="1:3" ht="12.75">
      <c r="A114" s="10" t="s">
        <v>74</v>
      </c>
      <c r="B114">
        <v>58</v>
      </c>
      <c r="C114">
        <v>64</v>
      </c>
    </row>
    <row r="115" spans="1:3" ht="12.75">
      <c r="A115" s="10" t="s">
        <v>35</v>
      </c>
      <c r="B115">
        <v>20</v>
      </c>
      <c r="C115">
        <v>102</v>
      </c>
    </row>
    <row r="116" spans="1:3" ht="12.75">
      <c r="A116" s="10" t="s">
        <v>49</v>
      </c>
      <c r="B116">
        <v>33</v>
      </c>
      <c r="C116">
        <v>89</v>
      </c>
    </row>
    <row r="117" spans="1:3" ht="12.75">
      <c r="A117" s="10" t="s">
        <v>46</v>
      </c>
      <c r="B117">
        <v>30</v>
      </c>
      <c r="C117">
        <v>92</v>
      </c>
    </row>
    <row r="118" spans="1:3" ht="12.75">
      <c r="A118" s="10" t="s">
        <v>113</v>
      </c>
      <c r="B118">
        <v>97</v>
      </c>
      <c r="C118">
        <v>25</v>
      </c>
    </row>
    <row r="119" spans="1:3" ht="12.75">
      <c r="A119" s="10" t="s">
        <v>76</v>
      </c>
      <c r="B119">
        <v>60</v>
      </c>
      <c r="C119">
        <v>62</v>
      </c>
    </row>
    <row r="120" spans="1:3" ht="12.75">
      <c r="A120" s="10" t="s">
        <v>66</v>
      </c>
      <c r="B120">
        <v>50</v>
      </c>
      <c r="C120">
        <v>72</v>
      </c>
    </row>
    <row r="121" spans="1:3" ht="12.75">
      <c r="A121" s="10" t="s">
        <v>120</v>
      </c>
      <c r="B121">
        <v>104</v>
      </c>
      <c r="C121">
        <v>18</v>
      </c>
    </row>
    <row r="122" spans="1:3" ht="12.75">
      <c r="A122" s="10" t="s">
        <v>116</v>
      </c>
      <c r="B122">
        <v>100</v>
      </c>
      <c r="C122">
        <v>22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45"/>
  <sheetViews>
    <sheetView zoomScale="110" zoomScaleNormal="110" workbookViewId="0" topLeftCell="A121">
      <selection activeCell="A140" sqref="A140"/>
    </sheetView>
  </sheetViews>
  <sheetFormatPr defaultColWidth="12.57421875" defaultRowHeight="12.75"/>
  <cols>
    <col min="1" max="16384" width="11.57421875" style="0" customWidth="1"/>
  </cols>
  <sheetData>
    <row r="1" ht="12.75">
      <c r="A1" s="36" t="s">
        <v>204</v>
      </c>
    </row>
    <row r="2" ht="12.75">
      <c r="A2" s="36" t="s">
        <v>205</v>
      </c>
    </row>
    <row r="3" spans="1:3" ht="12.75">
      <c r="A3" s="36" t="s">
        <v>206</v>
      </c>
      <c r="C3" t="s">
        <v>207</v>
      </c>
    </row>
    <row r="4" ht="12.75">
      <c r="A4" s="36" t="s">
        <v>208</v>
      </c>
    </row>
    <row r="5" ht="12.75">
      <c r="A5" s="36" t="s">
        <v>209</v>
      </c>
    </row>
    <row r="6" spans="1:3" ht="12.75">
      <c r="A6" s="36" t="s">
        <v>210</v>
      </c>
      <c r="C6" t="s">
        <v>207</v>
      </c>
    </row>
    <row r="7" ht="12.75">
      <c r="A7" s="36" t="s">
        <v>211</v>
      </c>
    </row>
    <row r="8" ht="12.75">
      <c r="A8" s="36" t="s">
        <v>212</v>
      </c>
    </row>
    <row r="9" ht="12.75">
      <c r="A9" s="36" t="s">
        <v>213</v>
      </c>
    </row>
    <row r="10" ht="12.75">
      <c r="A10" s="36" t="s">
        <v>214</v>
      </c>
    </row>
    <row r="11" ht="12.75">
      <c r="A11" s="36" t="s">
        <v>215</v>
      </c>
    </row>
    <row r="12" ht="12.75">
      <c r="A12" s="36" t="s">
        <v>216</v>
      </c>
    </row>
    <row r="13" ht="12.75">
      <c r="A13" s="36" t="s">
        <v>217</v>
      </c>
    </row>
    <row r="14" ht="12.75">
      <c r="A14" s="36" t="s">
        <v>218</v>
      </c>
    </row>
    <row r="15" ht="12.75">
      <c r="A15" s="36" t="s">
        <v>219</v>
      </c>
    </row>
    <row r="16" spans="1:3" ht="12.75">
      <c r="A16" s="36" t="s">
        <v>220</v>
      </c>
      <c r="C16" t="s">
        <v>207</v>
      </c>
    </row>
    <row r="17" ht="12.75">
      <c r="A17" s="36" t="s">
        <v>221</v>
      </c>
    </row>
    <row r="18" spans="1:3" ht="12.75">
      <c r="A18" s="36" t="s">
        <v>222</v>
      </c>
      <c r="C18" t="s">
        <v>207</v>
      </c>
    </row>
    <row r="19" ht="12.75">
      <c r="A19" s="36" t="s">
        <v>223</v>
      </c>
    </row>
    <row r="20" ht="12.75">
      <c r="A20" s="36" t="s">
        <v>224</v>
      </c>
    </row>
    <row r="21" ht="12.75">
      <c r="A21" s="36" t="s">
        <v>225</v>
      </c>
    </row>
    <row r="22" ht="12.75">
      <c r="A22" s="36" t="s">
        <v>226</v>
      </c>
    </row>
    <row r="23" ht="12.75">
      <c r="A23" s="36" t="s">
        <v>227</v>
      </c>
    </row>
    <row r="24" ht="12.75">
      <c r="A24" s="36" t="s">
        <v>228</v>
      </c>
    </row>
    <row r="25" ht="12.75">
      <c r="A25" s="36" t="s">
        <v>229</v>
      </c>
    </row>
    <row r="26" spans="1:3" ht="12.75">
      <c r="A26" s="36" t="s">
        <v>230</v>
      </c>
      <c r="C26" t="s">
        <v>207</v>
      </c>
    </row>
    <row r="27" ht="12.75">
      <c r="A27" s="36" t="s">
        <v>231</v>
      </c>
    </row>
    <row r="28" ht="12.75">
      <c r="A28" s="36" t="s">
        <v>232</v>
      </c>
    </row>
    <row r="29" ht="12.75">
      <c r="A29" s="36" t="s">
        <v>233</v>
      </c>
    </row>
    <row r="30" ht="12.75">
      <c r="A30" s="36" t="s">
        <v>234</v>
      </c>
    </row>
    <row r="31" ht="12.75">
      <c r="A31" s="36" t="s">
        <v>235</v>
      </c>
    </row>
    <row r="32" ht="12.75">
      <c r="A32" s="36" t="s">
        <v>236</v>
      </c>
    </row>
    <row r="33" spans="1:3" ht="12.75">
      <c r="A33" s="36" t="s">
        <v>237</v>
      </c>
      <c r="C33" t="s">
        <v>207</v>
      </c>
    </row>
    <row r="34" ht="12.75">
      <c r="A34" s="36" t="s">
        <v>238</v>
      </c>
    </row>
    <row r="35" ht="12.75">
      <c r="A35" s="36" t="s">
        <v>239</v>
      </c>
    </row>
    <row r="36" ht="12.75">
      <c r="A36" s="36" t="s">
        <v>240</v>
      </c>
    </row>
    <row r="37" ht="12.75">
      <c r="A37" s="36" t="s">
        <v>241</v>
      </c>
    </row>
    <row r="38" ht="12.75">
      <c r="A38" s="36" t="s">
        <v>242</v>
      </c>
    </row>
    <row r="39" ht="12.75">
      <c r="A39" s="36" t="s">
        <v>243</v>
      </c>
    </row>
    <row r="40" ht="12.75">
      <c r="A40" s="36" t="s">
        <v>244</v>
      </c>
    </row>
    <row r="41" spans="1:3" ht="12.75">
      <c r="A41" s="36" t="s">
        <v>245</v>
      </c>
      <c r="C41" t="s">
        <v>207</v>
      </c>
    </row>
    <row r="42" ht="12.75">
      <c r="A42" s="36" t="s">
        <v>246</v>
      </c>
    </row>
    <row r="43" ht="12.75">
      <c r="A43" s="36" t="s">
        <v>247</v>
      </c>
    </row>
    <row r="44" ht="12.75">
      <c r="A44" s="36" t="s">
        <v>248</v>
      </c>
    </row>
    <row r="45" ht="12.75">
      <c r="A45" s="36" t="s">
        <v>249</v>
      </c>
    </row>
    <row r="46" ht="12.75">
      <c r="A46" s="36" t="s">
        <v>250</v>
      </c>
    </row>
    <row r="47" ht="12.75">
      <c r="A47" s="36" t="s">
        <v>251</v>
      </c>
    </row>
    <row r="48" ht="12.75">
      <c r="A48" s="36" t="s">
        <v>252</v>
      </c>
    </row>
    <row r="49" spans="1:3" ht="12.75">
      <c r="A49" s="36" t="s">
        <v>253</v>
      </c>
      <c r="C49" t="s">
        <v>207</v>
      </c>
    </row>
    <row r="50" ht="12.75">
      <c r="A50" s="36" t="s">
        <v>254</v>
      </c>
    </row>
    <row r="51" ht="12.75">
      <c r="A51" s="36" t="s">
        <v>255</v>
      </c>
    </row>
    <row r="52" ht="12.75">
      <c r="A52" s="36" t="s">
        <v>256</v>
      </c>
    </row>
    <row r="53" ht="12.75">
      <c r="A53" s="36" t="s">
        <v>257</v>
      </c>
    </row>
    <row r="54" ht="12.75">
      <c r="A54" s="36" t="s">
        <v>258</v>
      </c>
    </row>
    <row r="55" ht="12.75">
      <c r="A55" s="36" t="s">
        <v>259</v>
      </c>
    </row>
    <row r="56" ht="12.75">
      <c r="A56" s="36" t="s">
        <v>260</v>
      </c>
    </row>
    <row r="57" ht="12.75">
      <c r="A57" s="36" t="s">
        <v>261</v>
      </c>
    </row>
    <row r="58" ht="12.75">
      <c r="A58" s="36" t="s">
        <v>262</v>
      </c>
    </row>
    <row r="59" ht="12.75">
      <c r="A59" s="36" t="s">
        <v>263</v>
      </c>
    </row>
    <row r="60" ht="12.75">
      <c r="A60" s="36" t="s">
        <v>264</v>
      </c>
    </row>
    <row r="61" ht="12.75">
      <c r="A61" s="36" t="s">
        <v>265</v>
      </c>
    </row>
    <row r="62" ht="12.75">
      <c r="A62" s="36" t="s">
        <v>266</v>
      </c>
    </row>
    <row r="63" ht="12.75">
      <c r="A63" s="36" t="s">
        <v>267</v>
      </c>
    </row>
    <row r="64" ht="12.75">
      <c r="A64" s="36" t="s">
        <v>268</v>
      </c>
    </row>
    <row r="65" ht="12.75">
      <c r="A65" s="36" t="s">
        <v>269</v>
      </c>
    </row>
    <row r="66" ht="12.75">
      <c r="A66" s="36" t="s">
        <v>270</v>
      </c>
    </row>
    <row r="67" ht="12.75">
      <c r="A67" s="36" t="s">
        <v>271</v>
      </c>
    </row>
    <row r="68" ht="12.75">
      <c r="A68" s="36" t="s">
        <v>272</v>
      </c>
    </row>
    <row r="69" ht="12.75">
      <c r="A69" s="36" t="s">
        <v>273</v>
      </c>
    </row>
    <row r="70" ht="12.75">
      <c r="A70" s="36" t="s">
        <v>274</v>
      </c>
    </row>
    <row r="71" ht="12.75">
      <c r="A71" s="36" t="s">
        <v>275</v>
      </c>
    </row>
    <row r="72" ht="12.75">
      <c r="A72" s="36" t="s">
        <v>276</v>
      </c>
    </row>
    <row r="73" ht="12.75">
      <c r="A73" s="36" t="s">
        <v>277</v>
      </c>
    </row>
    <row r="74" ht="12.75">
      <c r="A74" s="36" t="s">
        <v>278</v>
      </c>
    </row>
    <row r="75" ht="12.75">
      <c r="A75" s="36" t="s">
        <v>279</v>
      </c>
    </row>
    <row r="76" ht="12.75">
      <c r="A76" s="36" t="s">
        <v>280</v>
      </c>
    </row>
    <row r="77" ht="12.75">
      <c r="A77" s="36" t="s">
        <v>281</v>
      </c>
    </row>
    <row r="78" ht="12.75">
      <c r="A78" s="36" t="s">
        <v>282</v>
      </c>
    </row>
    <row r="79" ht="12.75">
      <c r="A79" s="36" t="s">
        <v>283</v>
      </c>
    </row>
    <row r="80" ht="12.75">
      <c r="A80" s="36" t="s">
        <v>284</v>
      </c>
    </row>
    <row r="81" ht="12.75">
      <c r="A81" s="36" t="s">
        <v>285</v>
      </c>
    </row>
    <row r="82" ht="12.75">
      <c r="A82" s="36" t="s">
        <v>286</v>
      </c>
    </row>
    <row r="83" ht="12.75">
      <c r="A83" s="36" t="s">
        <v>287</v>
      </c>
    </row>
    <row r="84" spans="1:3" ht="12.75">
      <c r="A84" s="36" t="s">
        <v>288</v>
      </c>
      <c r="C84" t="s">
        <v>207</v>
      </c>
    </row>
    <row r="85" ht="12.75">
      <c r="A85" s="36" t="s">
        <v>289</v>
      </c>
    </row>
    <row r="86" ht="12.75">
      <c r="A86" s="36" t="s">
        <v>290</v>
      </c>
    </row>
    <row r="87" ht="12.75">
      <c r="A87" s="36" t="s">
        <v>291</v>
      </c>
    </row>
    <row r="88" ht="12.75">
      <c r="A88" s="36" t="s">
        <v>292</v>
      </c>
    </row>
    <row r="89" ht="12.75">
      <c r="A89" s="36" t="s">
        <v>293</v>
      </c>
    </row>
    <row r="90" ht="12.75">
      <c r="A90" s="36" t="s">
        <v>294</v>
      </c>
    </row>
    <row r="91" ht="12.75">
      <c r="A91" s="36" t="s">
        <v>295</v>
      </c>
    </row>
    <row r="92" ht="12.75">
      <c r="A92" s="36" t="s">
        <v>296</v>
      </c>
    </row>
    <row r="93" ht="12.75">
      <c r="A93" s="36" t="s">
        <v>297</v>
      </c>
    </row>
    <row r="94" ht="12.75">
      <c r="A94" s="36" t="s">
        <v>298</v>
      </c>
    </row>
    <row r="95" ht="12.75">
      <c r="A95" s="36" t="s">
        <v>299</v>
      </c>
    </row>
    <row r="96" ht="12.75">
      <c r="A96" s="36" t="s">
        <v>300</v>
      </c>
    </row>
    <row r="97" ht="12.75">
      <c r="A97" s="36" t="s">
        <v>301</v>
      </c>
    </row>
    <row r="98" ht="12.75">
      <c r="A98" s="36" t="s">
        <v>302</v>
      </c>
    </row>
    <row r="99" spans="1:3" ht="12.75">
      <c r="A99" s="36" t="s">
        <v>303</v>
      </c>
      <c r="C99" t="s">
        <v>207</v>
      </c>
    </row>
    <row r="100" ht="12.75">
      <c r="A100" s="36" t="s">
        <v>304</v>
      </c>
    </row>
    <row r="101" ht="12.75">
      <c r="A101" s="36" t="s">
        <v>305</v>
      </c>
    </row>
    <row r="102" ht="12.75">
      <c r="A102" s="36" t="s">
        <v>306</v>
      </c>
    </row>
    <row r="103" ht="12.75">
      <c r="A103" s="36" t="s">
        <v>307</v>
      </c>
    </row>
    <row r="104" ht="12.75">
      <c r="A104" s="36" t="s">
        <v>308</v>
      </c>
    </row>
    <row r="105" ht="12.75">
      <c r="A105" s="36" t="s">
        <v>309</v>
      </c>
    </row>
    <row r="106" ht="12.75">
      <c r="A106" s="36" t="s">
        <v>310</v>
      </c>
    </row>
    <row r="107" spans="1:3" ht="12.75">
      <c r="A107" s="36" t="s">
        <v>311</v>
      </c>
      <c r="C107" t="s">
        <v>207</v>
      </c>
    </row>
    <row r="108" ht="12.75">
      <c r="A108" s="36" t="s">
        <v>312</v>
      </c>
    </row>
    <row r="109" ht="12.75">
      <c r="A109" s="36" t="s">
        <v>313</v>
      </c>
    </row>
    <row r="110" ht="12.75">
      <c r="A110" s="36" t="s">
        <v>314</v>
      </c>
    </row>
    <row r="111" ht="12.75">
      <c r="A111" s="36" t="s">
        <v>315</v>
      </c>
    </row>
    <row r="112" ht="12.75">
      <c r="A112" s="36" t="s">
        <v>316</v>
      </c>
    </row>
    <row r="113" ht="12.75">
      <c r="A113" s="36" t="s">
        <v>317</v>
      </c>
    </row>
    <row r="114" ht="12.75">
      <c r="A114" s="36" t="s">
        <v>318</v>
      </c>
    </row>
    <row r="115" ht="12.75">
      <c r="A115" s="36" t="s">
        <v>319</v>
      </c>
    </row>
    <row r="116" ht="12.75">
      <c r="A116" s="36" t="s">
        <v>320</v>
      </c>
    </row>
    <row r="117" ht="12.75">
      <c r="A117" s="36" t="s">
        <v>321</v>
      </c>
    </row>
    <row r="118" ht="12.75">
      <c r="A118" s="36" t="s">
        <v>322</v>
      </c>
    </row>
    <row r="119" ht="12.75">
      <c r="A119" s="36" t="s">
        <v>323</v>
      </c>
    </row>
    <row r="120" ht="12.75">
      <c r="A120" s="36" t="s">
        <v>324</v>
      </c>
    </row>
    <row r="121" ht="12.75">
      <c r="A121" s="36" t="s">
        <v>325</v>
      </c>
    </row>
    <row r="122" ht="12.75">
      <c r="A122" s="36" t="s">
        <v>326</v>
      </c>
    </row>
    <row r="123" ht="12.75">
      <c r="A123" s="36" t="s">
        <v>327</v>
      </c>
    </row>
    <row r="124" ht="12.75">
      <c r="A124" s="36" t="s">
        <v>328</v>
      </c>
    </row>
    <row r="125" ht="12.75">
      <c r="A125" s="36" t="s">
        <v>329</v>
      </c>
    </row>
    <row r="126" ht="12.75">
      <c r="A126" s="36" t="s">
        <v>330</v>
      </c>
    </row>
    <row r="127" ht="12.75">
      <c r="A127" s="36" t="s">
        <v>331</v>
      </c>
    </row>
    <row r="128" ht="12.75">
      <c r="A128" s="36" t="s">
        <v>332</v>
      </c>
    </row>
    <row r="129" ht="12.75">
      <c r="A129" s="36" t="s">
        <v>333</v>
      </c>
    </row>
    <row r="130" ht="12.75">
      <c r="A130" s="36" t="s">
        <v>334</v>
      </c>
    </row>
    <row r="131" ht="12.75">
      <c r="A131" s="36" t="s">
        <v>335</v>
      </c>
    </row>
    <row r="132" ht="12.75">
      <c r="A132" s="36" t="s">
        <v>336</v>
      </c>
    </row>
    <row r="133" spans="1:3" ht="12.75">
      <c r="A133" s="36" t="s">
        <v>337</v>
      </c>
      <c r="C133" t="s">
        <v>207</v>
      </c>
    </row>
    <row r="134" spans="1:3" ht="12.75">
      <c r="A134" s="36" t="s">
        <v>338</v>
      </c>
      <c r="C134" t="s">
        <v>207</v>
      </c>
    </row>
    <row r="135" spans="1:3" ht="12.75">
      <c r="A135" s="36" t="s">
        <v>339</v>
      </c>
      <c r="C135" t="s">
        <v>207</v>
      </c>
    </row>
    <row r="136" spans="1:3" ht="12.75">
      <c r="A136" s="36" t="s">
        <v>340</v>
      </c>
      <c r="C136" t="s">
        <v>207</v>
      </c>
    </row>
    <row r="137" spans="1:3" ht="12.75">
      <c r="A137" s="36" t="s">
        <v>341</v>
      </c>
      <c r="C137" t="s">
        <v>207</v>
      </c>
    </row>
    <row r="138" spans="1:3" ht="12.75">
      <c r="A138" s="36" t="s">
        <v>342</v>
      </c>
      <c r="C138" t="s">
        <v>207</v>
      </c>
    </row>
    <row r="139" spans="1:3" ht="12.75">
      <c r="A139" s="36" t="s">
        <v>343</v>
      </c>
      <c r="C139" t="s">
        <v>207</v>
      </c>
    </row>
    <row r="140" spans="1:3" ht="12.75">
      <c r="A140" s="36" t="s">
        <v>344</v>
      </c>
      <c r="C140" t="s">
        <v>207</v>
      </c>
    </row>
    <row r="141" spans="1:3" ht="12.75">
      <c r="A141" s="36" t="s">
        <v>345</v>
      </c>
      <c r="C141" t="s">
        <v>207</v>
      </c>
    </row>
    <row r="142" spans="1:3" ht="12.75">
      <c r="A142" s="36" t="s">
        <v>346</v>
      </c>
      <c r="C142" t="s">
        <v>207</v>
      </c>
    </row>
    <row r="143" ht="12.75">
      <c r="A143" s="36" t="s">
        <v>347</v>
      </c>
    </row>
    <row r="144" ht="12.75">
      <c r="A144" s="36" t="s">
        <v>348</v>
      </c>
    </row>
    <row r="145" ht="12.75">
      <c r="A145" s="36" t="s">
        <v>349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44"/>
  <sheetViews>
    <sheetView zoomScale="110" zoomScaleNormal="110" workbookViewId="0" topLeftCell="A100">
      <selection activeCell="G22" sqref="G22"/>
    </sheetView>
  </sheetViews>
  <sheetFormatPr defaultColWidth="12.57421875" defaultRowHeight="12.75"/>
  <cols>
    <col min="1" max="1" width="21.28125" style="0" customWidth="1"/>
    <col min="2" max="2" width="23.421875" style="0" customWidth="1"/>
    <col min="3" max="16384" width="11.57421875" style="0" customWidth="1"/>
  </cols>
  <sheetData>
    <row r="1" spans="1:3" ht="15">
      <c r="A1" s="37" t="s">
        <v>350</v>
      </c>
      <c r="B1" s="38" t="s">
        <v>1</v>
      </c>
      <c r="C1" s="39" t="s">
        <v>351</v>
      </c>
    </row>
    <row r="2" spans="1:3" ht="12.75">
      <c r="A2" s="40">
        <v>54</v>
      </c>
      <c r="B2" s="41" t="s">
        <v>47</v>
      </c>
      <c r="C2" s="42">
        <v>47.9</v>
      </c>
    </row>
    <row r="3" spans="1:3" ht="12.75">
      <c r="A3" s="40">
        <v>40</v>
      </c>
      <c r="B3" s="41" t="s">
        <v>91</v>
      </c>
      <c r="C3" s="42">
        <v>51.2</v>
      </c>
    </row>
    <row r="4" spans="1:3" ht="12.75">
      <c r="A4" s="40">
        <v>130</v>
      </c>
      <c r="B4" s="41" t="s">
        <v>130</v>
      </c>
      <c r="C4" s="42">
        <v>26.8</v>
      </c>
    </row>
    <row r="5" spans="1:3" ht="12.75">
      <c r="A5" s="40">
        <v>15</v>
      </c>
      <c r="B5" s="41" t="s">
        <v>32</v>
      </c>
      <c r="C5" s="42">
        <v>59</v>
      </c>
    </row>
    <row r="6" spans="1:3" ht="12.75">
      <c r="A6" s="40">
        <v>48</v>
      </c>
      <c r="B6" s="41" t="s">
        <v>80</v>
      </c>
      <c r="C6" s="42">
        <v>48.3</v>
      </c>
    </row>
    <row r="7" spans="1:3" ht="12.75">
      <c r="A7" s="40">
        <v>102</v>
      </c>
      <c r="B7" s="41" t="s">
        <v>27</v>
      </c>
      <c r="C7" s="42">
        <v>36.6</v>
      </c>
    </row>
    <row r="8" spans="1:3" ht="12.75">
      <c r="A8" s="40">
        <v>57</v>
      </c>
      <c r="B8" s="41" t="s">
        <v>17</v>
      </c>
      <c r="C8" s="42">
        <v>47.7</v>
      </c>
    </row>
    <row r="9" spans="1:3" ht="12.75">
      <c r="A9" s="40">
        <v>85</v>
      </c>
      <c r="B9" s="41" t="s">
        <v>112</v>
      </c>
      <c r="C9" s="42">
        <v>41.2</v>
      </c>
    </row>
    <row r="10" spans="1:3" ht="12.75">
      <c r="A10" s="40">
        <v>31</v>
      </c>
      <c r="B10" s="41" t="s">
        <v>103</v>
      </c>
      <c r="C10" s="42">
        <v>54.1</v>
      </c>
    </row>
    <row r="11" spans="1:3" ht="12.75">
      <c r="A11" s="40">
        <v>104</v>
      </c>
      <c r="B11" s="41" t="s">
        <v>87</v>
      </c>
      <c r="C11" s="42">
        <v>35.7</v>
      </c>
    </row>
    <row r="12" spans="1:3" ht="12.75">
      <c r="A12" s="40">
        <v>64</v>
      </c>
      <c r="B12" s="41" t="s">
        <v>40</v>
      </c>
      <c r="C12" s="42">
        <v>45.4</v>
      </c>
    </row>
    <row r="13" spans="1:3" ht="12.75">
      <c r="A13" s="40">
        <v>27</v>
      </c>
      <c r="B13" s="41" t="s">
        <v>155</v>
      </c>
      <c r="C13" s="42">
        <v>54.5</v>
      </c>
    </row>
    <row r="14" spans="1:3" ht="12.75">
      <c r="A14" s="40">
        <v>134</v>
      </c>
      <c r="B14" s="41" t="s">
        <v>178</v>
      </c>
      <c r="C14" s="42">
        <v>24.6</v>
      </c>
    </row>
    <row r="15" spans="1:3" ht="12.75">
      <c r="A15" s="40">
        <v>17</v>
      </c>
      <c r="B15" s="41" t="s">
        <v>43</v>
      </c>
      <c r="C15" s="42">
        <v>58.5</v>
      </c>
    </row>
    <row r="16" spans="1:3" ht="12.75">
      <c r="A16" s="40">
        <v>47</v>
      </c>
      <c r="B16" s="41" t="s">
        <v>86</v>
      </c>
      <c r="C16" s="42">
        <v>49.3</v>
      </c>
    </row>
    <row r="17" spans="1:3" ht="12.75">
      <c r="A17" s="40">
        <v>65</v>
      </c>
      <c r="B17" s="41" t="s">
        <v>352</v>
      </c>
      <c r="C17" s="42">
        <v>45</v>
      </c>
    </row>
    <row r="18" spans="1:3" ht="12.75">
      <c r="A18" s="40">
        <v>141</v>
      </c>
      <c r="B18" s="41" t="s">
        <v>79</v>
      </c>
      <c r="C18" s="42">
        <v>20.9</v>
      </c>
    </row>
    <row r="19" spans="1:3" ht="12.75">
      <c r="A19" s="40">
        <v>9</v>
      </c>
      <c r="B19" s="41" t="s">
        <v>59</v>
      </c>
      <c r="C19" s="42">
        <v>61</v>
      </c>
    </row>
    <row r="20" spans="1:3" ht="12.75">
      <c r="A20" s="40">
        <v>82</v>
      </c>
      <c r="B20" s="41" t="s">
        <v>68</v>
      </c>
      <c r="C20" s="42">
        <v>42</v>
      </c>
    </row>
    <row r="21" spans="1:3" ht="12.75">
      <c r="A21" s="40">
        <v>138</v>
      </c>
      <c r="B21" s="41" t="s">
        <v>127</v>
      </c>
      <c r="C21" s="42">
        <v>22.4</v>
      </c>
    </row>
    <row r="22" spans="1:3" ht="12.75">
      <c r="A22" s="40">
        <v>39</v>
      </c>
      <c r="B22" s="41" t="s">
        <v>353</v>
      </c>
      <c r="C22" s="42">
        <v>51.2</v>
      </c>
    </row>
    <row r="23" spans="1:3" ht="12.75">
      <c r="A23" s="40">
        <v>139</v>
      </c>
      <c r="B23" s="41" t="s">
        <v>137</v>
      </c>
      <c r="C23" s="42">
        <v>21.8</v>
      </c>
    </row>
    <row r="24" spans="1:3" ht="12.75">
      <c r="A24" s="40">
        <v>80</v>
      </c>
      <c r="B24" s="41" t="s">
        <v>115</v>
      </c>
      <c r="C24" s="42">
        <v>42.3</v>
      </c>
    </row>
    <row r="25" spans="1:3" ht="12.75">
      <c r="A25" s="40">
        <v>126</v>
      </c>
      <c r="B25" s="41" t="s">
        <v>117</v>
      </c>
      <c r="C25" s="42">
        <v>27.2</v>
      </c>
    </row>
    <row r="26" spans="1:3" ht="12.75">
      <c r="A26" s="40">
        <v>89</v>
      </c>
      <c r="B26" s="41" t="s">
        <v>24</v>
      </c>
      <c r="C26" s="42">
        <v>39.4</v>
      </c>
    </row>
    <row r="27" spans="1:3" ht="12.75">
      <c r="A27" s="40">
        <v>137</v>
      </c>
      <c r="B27" s="41" t="s">
        <v>129</v>
      </c>
      <c r="C27" s="42">
        <v>22.9</v>
      </c>
    </row>
    <row r="28" spans="1:3" ht="12.75">
      <c r="A28" s="40">
        <v>109</v>
      </c>
      <c r="B28" s="41" t="s">
        <v>134</v>
      </c>
      <c r="C28" s="42">
        <v>34.3</v>
      </c>
    </row>
    <row r="29" spans="1:3" ht="12.75">
      <c r="A29" s="40">
        <v>46</v>
      </c>
      <c r="B29" s="41" t="s">
        <v>33</v>
      </c>
      <c r="C29" s="42">
        <v>49.7</v>
      </c>
    </row>
    <row r="30" spans="1:3" ht="12.75">
      <c r="A30" s="40">
        <v>20</v>
      </c>
      <c r="B30" s="41" t="s">
        <v>75</v>
      </c>
      <c r="C30" s="42">
        <v>57.1</v>
      </c>
    </row>
    <row r="31" spans="1:3" ht="12.75">
      <c r="A31" s="40">
        <v>6</v>
      </c>
      <c r="B31" s="41" t="s">
        <v>64</v>
      </c>
      <c r="C31" s="42">
        <v>66.1</v>
      </c>
    </row>
    <row r="32" spans="1:3" ht="12.75">
      <c r="A32" s="40">
        <v>112</v>
      </c>
      <c r="B32" s="41" t="s">
        <v>111</v>
      </c>
      <c r="C32" s="42">
        <v>32.4</v>
      </c>
    </row>
    <row r="33" spans="1:3" ht="12.75">
      <c r="A33" s="40">
        <v>120</v>
      </c>
      <c r="B33" s="41" t="s">
        <v>354</v>
      </c>
      <c r="C33" s="42">
        <v>29</v>
      </c>
    </row>
    <row r="34" spans="1:3" ht="12.75">
      <c r="A34" s="40">
        <v>1</v>
      </c>
      <c r="B34" s="41" t="s">
        <v>22</v>
      </c>
      <c r="C34" s="42">
        <v>76.1</v>
      </c>
    </row>
    <row r="35" spans="1:3" ht="12.75">
      <c r="A35" s="40">
        <v>60</v>
      </c>
      <c r="B35" s="41" t="s">
        <v>36</v>
      </c>
      <c r="C35" s="42">
        <v>47.2</v>
      </c>
    </row>
    <row r="36" spans="1:3" ht="12.75">
      <c r="A36" s="40">
        <v>7</v>
      </c>
      <c r="B36" s="41" t="s">
        <v>145</v>
      </c>
      <c r="C36" s="42">
        <v>65.7</v>
      </c>
    </row>
    <row r="37" spans="1:3" ht="12.75">
      <c r="A37" s="40">
        <v>62</v>
      </c>
      <c r="B37" s="41" t="s">
        <v>154</v>
      </c>
      <c r="C37" s="42">
        <v>46.2</v>
      </c>
    </row>
    <row r="38" spans="1:3" ht="12.75">
      <c r="A38" s="40">
        <v>92</v>
      </c>
      <c r="B38" s="41" t="s">
        <v>53</v>
      </c>
      <c r="C38" s="42">
        <v>38.3</v>
      </c>
    </row>
    <row r="39" spans="1:3" ht="12.75">
      <c r="A39" s="40">
        <v>105</v>
      </c>
      <c r="B39" s="41" t="s">
        <v>31</v>
      </c>
      <c r="C39" s="42">
        <v>35.5</v>
      </c>
    </row>
    <row r="40" spans="1:3" ht="12.75">
      <c r="A40" s="40">
        <v>87</v>
      </c>
      <c r="B40" s="41" t="s">
        <v>181</v>
      </c>
      <c r="C40" s="42">
        <v>40.4</v>
      </c>
    </row>
    <row r="41" spans="1:3" ht="12.75">
      <c r="A41" s="40">
        <v>2</v>
      </c>
      <c r="B41" s="41" t="s">
        <v>77</v>
      </c>
      <c r="C41" s="42">
        <v>71.8</v>
      </c>
    </row>
    <row r="42" spans="1:3" ht="12.75">
      <c r="A42" s="40">
        <v>25</v>
      </c>
      <c r="B42" s="41" t="s">
        <v>65</v>
      </c>
      <c r="C42" s="42">
        <v>55.5</v>
      </c>
    </row>
    <row r="43" spans="1:3" ht="12.75">
      <c r="A43" s="40">
        <v>12</v>
      </c>
      <c r="B43" s="41" t="s">
        <v>78</v>
      </c>
      <c r="C43" s="42">
        <v>60.3</v>
      </c>
    </row>
    <row r="44" spans="1:3" ht="12.75">
      <c r="A44" s="40">
        <v>8</v>
      </c>
      <c r="B44" s="41" t="s">
        <v>92</v>
      </c>
      <c r="C44" s="42">
        <v>61.5</v>
      </c>
    </row>
    <row r="45" spans="1:3" ht="12.75">
      <c r="A45" s="40">
        <v>131</v>
      </c>
      <c r="B45" s="41" t="s">
        <v>62</v>
      </c>
      <c r="C45" s="42">
        <v>26.4</v>
      </c>
    </row>
    <row r="46" spans="1:3" ht="12.75">
      <c r="A46" s="40">
        <v>124</v>
      </c>
      <c r="B46" s="41" t="s">
        <v>135</v>
      </c>
      <c r="C46" s="42">
        <v>28.1</v>
      </c>
    </row>
    <row r="47" spans="1:3" ht="12.75">
      <c r="A47" s="40">
        <v>59</v>
      </c>
      <c r="B47" s="41" t="s">
        <v>19</v>
      </c>
      <c r="C47" s="42">
        <v>47.2</v>
      </c>
    </row>
    <row r="48" spans="1:3" ht="12.75">
      <c r="A48" s="40">
        <v>71</v>
      </c>
      <c r="B48" s="41" t="s">
        <v>29</v>
      </c>
      <c r="C48" s="42">
        <v>43.9</v>
      </c>
    </row>
    <row r="49" spans="1:3" ht="12.75">
      <c r="A49" s="40">
        <v>72</v>
      </c>
      <c r="B49" s="41" t="s">
        <v>106</v>
      </c>
      <c r="C49" s="42">
        <v>43.6</v>
      </c>
    </row>
    <row r="50" spans="1:3" ht="12.75">
      <c r="A50" s="40">
        <v>51</v>
      </c>
      <c r="B50" s="41" t="s">
        <v>26</v>
      </c>
      <c r="C50" s="42">
        <v>48.1</v>
      </c>
    </row>
    <row r="51" spans="1:3" ht="12.75">
      <c r="A51" s="40">
        <v>100</v>
      </c>
      <c r="B51" s="41" t="s">
        <v>97</v>
      </c>
      <c r="C51" s="42">
        <v>37.1</v>
      </c>
    </row>
    <row r="52" spans="1:3" ht="12.75">
      <c r="A52" s="40">
        <v>97</v>
      </c>
      <c r="B52" s="41" t="s">
        <v>57</v>
      </c>
      <c r="C52" s="42">
        <v>37.6</v>
      </c>
    </row>
    <row r="53" spans="1:3" ht="12.75">
      <c r="A53" s="40">
        <v>4</v>
      </c>
      <c r="B53" s="41" t="s">
        <v>102</v>
      </c>
      <c r="C53" s="42">
        <v>68.4</v>
      </c>
    </row>
    <row r="54" spans="1:3" ht="12.75">
      <c r="A54" s="40">
        <v>116</v>
      </c>
      <c r="B54" s="41" t="s">
        <v>179</v>
      </c>
      <c r="C54" s="42">
        <v>30.3</v>
      </c>
    </row>
    <row r="55" spans="1:3" ht="12.75">
      <c r="A55" s="40">
        <v>63</v>
      </c>
      <c r="B55" s="41" t="s">
        <v>157</v>
      </c>
      <c r="C55" s="42">
        <v>45.6</v>
      </c>
    </row>
    <row r="56" spans="1:3" ht="12.75">
      <c r="A56" s="40">
        <v>42</v>
      </c>
      <c r="B56" s="41" t="s">
        <v>124</v>
      </c>
      <c r="C56" s="42">
        <v>50.8</v>
      </c>
    </row>
    <row r="57" spans="1:3" ht="12.75">
      <c r="A57" s="40">
        <v>10</v>
      </c>
      <c r="B57" s="41" t="s">
        <v>85</v>
      </c>
      <c r="C57" s="42">
        <v>61</v>
      </c>
    </row>
    <row r="58" spans="1:3" ht="12.75">
      <c r="A58" s="40">
        <v>84</v>
      </c>
      <c r="B58" s="41" t="s">
        <v>144</v>
      </c>
      <c r="C58" s="42">
        <v>41.6</v>
      </c>
    </row>
    <row r="59" spans="1:3" ht="12.75">
      <c r="A59" s="40">
        <v>90</v>
      </c>
      <c r="B59" s="41" t="s">
        <v>42</v>
      </c>
      <c r="C59" s="42">
        <v>38.9</v>
      </c>
    </row>
    <row r="60" spans="1:3" ht="12.75">
      <c r="A60" s="40">
        <v>94</v>
      </c>
      <c r="B60" s="41" t="s">
        <v>140</v>
      </c>
      <c r="C60" s="42">
        <v>38.1</v>
      </c>
    </row>
    <row r="61" spans="1:3" ht="12.75">
      <c r="A61" s="40">
        <v>35</v>
      </c>
      <c r="B61" s="41" t="s">
        <v>104</v>
      </c>
      <c r="C61" s="42">
        <v>53</v>
      </c>
    </row>
    <row r="62" spans="1:3" ht="12.75">
      <c r="A62" s="40">
        <v>16</v>
      </c>
      <c r="B62" s="41" t="s">
        <v>61</v>
      </c>
      <c r="C62" s="42">
        <v>58.9</v>
      </c>
    </row>
    <row r="63" spans="1:3" ht="12.75">
      <c r="A63" s="40">
        <v>81</v>
      </c>
      <c r="B63" s="41" t="s">
        <v>105</v>
      </c>
      <c r="C63" s="42">
        <v>42.1</v>
      </c>
    </row>
    <row r="64" spans="1:3" ht="12.75">
      <c r="A64" s="40">
        <v>79</v>
      </c>
      <c r="B64" s="41" t="s">
        <v>190</v>
      </c>
      <c r="C64" s="42">
        <v>42.6</v>
      </c>
    </row>
    <row r="65" spans="1:3" ht="12.75">
      <c r="A65" s="40">
        <v>78</v>
      </c>
      <c r="B65" s="41" t="s">
        <v>21</v>
      </c>
      <c r="C65" s="42">
        <v>42.6</v>
      </c>
    </row>
    <row r="66" spans="1:3" ht="12.75">
      <c r="A66" s="40">
        <v>67</v>
      </c>
      <c r="B66" s="41" t="s">
        <v>70</v>
      </c>
      <c r="C66" s="42">
        <v>44.5</v>
      </c>
    </row>
    <row r="67" spans="1:3" ht="12.75">
      <c r="A67" s="40">
        <v>69</v>
      </c>
      <c r="B67" s="41" t="s">
        <v>355</v>
      </c>
      <c r="C67" s="42">
        <v>44</v>
      </c>
    </row>
    <row r="68" spans="1:3" ht="12.75">
      <c r="A68" s="40">
        <v>3</v>
      </c>
      <c r="B68" s="41" t="s">
        <v>84</v>
      </c>
      <c r="C68" s="42">
        <v>70.1</v>
      </c>
    </row>
    <row r="69" spans="1:3" ht="12.75">
      <c r="A69" s="40">
        <v>75</v>
      </c>
      <c r="B69" s="41" t="s">
        <v>23</v>
      </c>
      <c r="C69" s="42">
        <v>43.3</v>
      </c>
    </row>
    <row r="70" spans="1:3" ht="12.75">
      <c r="A70" s="40">
        <v>26</v>
      </c>
      <c r="B70" s="41" t="s">
        <v>63</v>
      </c>
      <c r="C70" s="42">
        <v>54.6</v>
      </c>
    </row>
    <row r="71" spans="1:3" ht="12.75">
      <c r="A71" s="40">
        <v>91</v>
      </c>
      <c r="B71" s="41" t="s">
        <v>98</v>
      </c>
      <c r="C71" s="42">
        <v>38.5</v>
      </c>
    </row>
    <row r="72" spans="1:3" ht="12.75">
      <c r="A72" s="40">
        <v>125</v>
      </c>
      <c r="B72" s="41" t="s">
        <v>128</v>
      </c>
      <c r="C72" s="42">
        <v>27.8</v>
      </c>
    </row>
    <row r="73" spans="1:3" ht="12.75">
      <c r="A73" s="40">
        <v>68</v>
      </c>
      <c r="B73" s="41" t="s">
        <v>356</v>
      </c>
      <c r="C73" s="42">
        <v>44.4</v>
      </c>
    </row>
    <row r="74" spans="1:3" ht="12.75">
      <c r="A74" s="40">
        <v>128</v>
      </c>
      <c r="B74" s="41" t="s">
        <v>82</v>
      </c>
      <c r="C74" s="42">
        <v>27</v>
      </c>
    </row>
    <row r="75" spans="1:3" ht="12.75">
      <c r="A75" s="40">
        <v>61</v>
      </c>
      <c r="B75" s="41" t="s">
        <v>166</v>
      </c>
      <c r="C75" s="42">
        <v>47.1</v>
      </c>
    </row>
    <row r="76" spans="1:3" ht="12.75">
      <c r="A76" s="40">
        <v>19</v>
      </c>
      <c r="B76" s="41" t="s">
        <v>52</v>
      </c>
      <c r="C76" s="42">
        <v>57.3</v>
      </c>
    </row>
    <row r="77" spans="1:3" ht="12.75">
      <c r="A77" s="40">
        <v>101</v>
      </c>
      <c r="B77" s="41" t="s">
        <v>51</v>
      </c>
      <c r="C77" s="42">
        <v>36.7</v>
      </c>
    </row>
    <row r="78" spans="1:3" ht="12.75">
      <c r="A78" s="40">
        <v>110</v>
      </c>
      <c r="B78" s="41" t="s">
        <v>122</v>
      </c>
      <c r="C78" s="42">
        <v>33.6</v>
      </c>
    </row>
    <row r="79" spans="1:3" ht="12.75">
      <c r="A79" s="40">
        <v>86</v>
      </c>
      <c r="B79" s="41" t="s">
        <v>41</v>
      </c>
      <c r="C79" s="42">
        <v>40.9</v>
      </c>
    </row>
    <row r="80" spans="1:3" ht="12.75">
      <c r="A80" s="40">
        <v>122</v>
      </c>
      <c r="B80" s="41" t="s">
        <v>147</v>
      </c>
      <c r="C80" s="42">
        <v>28.5</v>
      </c>
    </row>
    <row r="81" spans="1:3" ht="12.75">
      <c r="A81" s="40">
        <v>111</v>
      </c>
      <c r="B81" s="41" t="s">
        <v>93</v>
      </c>
      <c r="C81" s="42">
        <v>32.7</v>
      </c>
    </row>
    <row r="82" spans="1:3" ht="12.75">
      <c r="A82" s="40">
        <v>113</v>
      </c>
      <c r="B82" s="41" t="s">
        <v>110</v>
      </c>
      <c r="C82" s="42">
        <v>31.5</v>
      </c>
    </row>
    <row r="83" spans="1:3" ht="12.75">
      <c r="A83" s="40">
        <v>107</v>
      </c>
      <c r="B83" s="41" t="s">
        <v>109</v>
      </c>
      <c r="C83" s="42">
        <v>34.5</v>
      </c>
    </row>
    <row r="84" spans="1:3" ht="12.75">
      <c r="A84" s="40">
        <v>33</v>
      </c>
      <c r="B84" s="41" t="s">
        <v>34</v>
      </c>
      <c r="C84" s="42">
        <v>54</v>
      </c>
    </row>
    <row r="85" spans="1:3" ht="12.75">
      <c r="A85" s="40">
        <v>132</v>
      </c>
      <c r="B85" s="41" t="s">
        <v>125</v>
      </c>
      <c r="C85" s="42">
        <v>25.8</v>
      </c>
    </row>
    <row r="86" spans="1:3" ht="12.75">
      <c r="A86" s="40">
        <v>44</v>
      </c>
      <c r="B86" s="41" t="s">
        <v>143</v>
      </c>
      <c r="C86" s="42">
        <v>50.4</v>
      </c>
    </row>
    <row r="87" spans="1:3" ht="12.75">
      <c r="A87" s="40">
        <v>93</v>
      </c>
      <c r="B87" s="41" t="s">
        <v>131</v>
      </c>
      <c r="C87" s="42">
        <v>38.2</v>
      </c>
    </row>
    <row r="88" spans="1:3" ht="12.75">
      <c r="A88" s="40">
        <v>23</v>
      </c>
      <c r="B88" s="41" t="s">
        <v>67</v>
      </c>
      <c r="C88" s="42">
        <v>55.6</v>
      </c>
    </row>
    <row r="89" spans="1:3" ht="12.75">
      <c r="A89" s="40">
        <v>32</v>
      </c>
      <c r="B89" s="41" t="s">
        <v>73</v>
      </c>
      <c r="C89" s="42">
        <v>54.1</v>
      </c>
    </row>
    <row r="90" spans="1:3" ht="12.75">
      <c r="A90" s="40">
        <v>106</v>
      </c>
      <c r="B90" s="41" t="s">
        <v>99</v>
      </c>
      <c r="C90" s="42">
        <v>35</v>
      </c>
    </row>
    <row r="91" spans="1:3" ht="12.75">
      <c r="A91" s="40">
        <v>21</v>
      </c>
      <c r="B91" s="41" t="s">
        <v>83</v>
      </c>
      <c r="C91" s="42">
        <v>56.8</v>
      </c>
    </row>
    <row r="92" spans="1:3" ht="12.75">
      <c r="A92" s="40">
        <v>133</v>
      </c>
      <c r="B92" s="41" t="s">
        <v>123</v>
      </c>
      <c r="C92" s="42">
        <v>24.6</v>
      </c>
    </row>
    <row r="93" spans="1:3" ht="12.75">
      <c r="A93" s="40">
        <v>140</v>
      </c>
      <c r="B93" s="41" t="s">
        <v>90</v>
      </c>
      <c r="C93" s="42">
        <v>21.1</v>
      </c>
    </row>
    <row r="94" spans="1:3" ht="12.75">
      <c r="A94" s="40">
        <v>37</v>
      </c>
      <c r="B94" s="41" t="s">
        <v>94</v>
      </c>
      <c r="C94" s="42">
        <v>51.9</v>
      </c>
    </row>
    <row r="95" spans="1:3" ht="12.75">
      <c r="A95" s="40">
        <v>43</v>
      </c>
      <c r="B95" s="41" t="s">
        <v>25</v>
      </c>
      <c r="C95" s="42">
        <v>50.6</v>
      </c>
    </row>
    <row r="96" spans="1:3" ht="12.75">
      <c r="A96" s="40">
        <v>103</v>
      </c>
      <c r="B96" s="41" t="s">
        <v>28</v>
      </c>
      <c r="C96" s="42">
        <v>36.2</v>
      </c>
    </row>
    <row r="97" spans="1:3" ht="12.75">
      <c r="A97" s="40">
        <v>11</v>
      </c>
      <c r="B97" s="41" t="s">
        <v>71</v>
      </c>
      <c r="C97" s="42">
        <v>60.5</v>
      </c>
    </row>
    <row r="98" spans="1:3" ht="12.75">
      <c r="A98" s="40">
        <v>129</v>
      </c>
      <c r="B98" s="41" t="s">
        <v>186</v>
      </c>
      <c r="C98" s="42">
        <v>26.9</v>
      </c>
    </row>
    <row r="99" spans="1:3" ht="12.75">
      <c r="A99" s="40">
        <v>115</v>
      </c>
      <c r="B99" s="41" t="s">
        <v>133</v>
      </c>
      <c r="C99" s="42">
        <v>30.3</v>
      </c>
    </row>
    <row r="100" spans="1:3" ht="12.75">
      <c r="A100" s="40">
        <v>88</v>
      </c>
      <c r="B100" s="41" t="s">
        <v>20</v>
      </c>
      <c r="C100" s="42">
        <v>40.4</v>
      </c>
    </row>
    <row r="101" spans="1:3" ht="12.75">
      <c r="A101" s="40">
        <v>24</v>
      </c>
      <c r="B101" s="41" t="s">
        <v>119</v>
      </c>
      <c r="C101" s="42">
        <v>55.6</v>
      </c>
    </row>
    <row r="102" spans="1:3" ht="12.75">
      <c r="A102" s="40">
        <v>56</v>
      </c>
      <c r="B102" s="41" t="s">
        <v>164</v>
      </c>
      <c r="C102" s="42">
        <v>47.7</v>
      </c>
    </row>
    <row r="103" spans="1:3" ht="12.75">
      <c r="A103" s="40">
        <v>18</v>
      </c>
      <c r="B103" s="41" t="s">
        <v>45</v>
      </c>
      <c r="C103" s="42">
        <v>57.4</v>
      </c>
    </row>
    <row r="104" spans="1:3" ht="12.75">
      <c r="A104" s="40">
        <v>55</v>
      </c>
      <c r="B104" s="41" t="s">
        <v>58</v>
      </c>
      <c r="C104" s="42">
        <v>47.8</v>
      </c>
    </row>
    <row r="105" spans="1:3" ht="12.75">
      <c r="A105" s="40">
        <v>28</v>
      </c>
      <c r="B105" s="41" t="s">
        <v>55</v>
      </c>
      <c r="C105" s="42">
        <v>54.4</v>
      </c>
    </row>
    <row r="106" spans="1:3" ht="12.75">
      <c r="A106" s="40">
        <v>14</v>
      </c>
      <c r="B106" s="41" t="s">
        <v>107</v>
      </c>
      <c r="C106" s="42">
        <v>59</v>
      </c>
    </row>
    <row r="107" spans="1:3" ht="12.75">
      <c r="A107" s="40">
        <v>77</v>
      </c>
      <c r="B107" s="41" t="s">
        <v>56</v>
      </c>
      <c r="C107" s="42">
        <v>42.8</v>
      </c>
    </row>
    <row r="108" spans="1:3" ht="12.75">
      <c r="A108" s="40">
        <v>98</v>
      </c>
      <c r="B108" s="41" t="s">
        <v>38</v>
      </c>
      <c r="C108" s="42">
        <v>37.5</v>
      </c>
    </row>
    <row r="109" spans="1:3" ht="12.75">
      <c r="A109" s="40">
        <v>70</v>
      </c>
      <c r="B109" s="41" t="s">
        <v>69</v>
      </c>
      <c r="C109" s="42">
        <v>43.9</v>
      </c>
    </row>
    <row r="110" spans="1:3" ht="12.75">
      <c r="A110" s="40">
        <v>108</v>
      </c>
      <c r="B110" s="41" t="s">
        <v>101</v>
      </c>
      <c r="C110" s="42">
        <v>34.5</v>
      </c>
    </row>
    <row r="111" spans="1:3" ht="12.75">
      <c r="A111" s="40">
        <v>119</v>
      </c>
      <c r="B111" s="41" t="s">
        <v>126</v>
      </c>
      <c r="C111" s="42">
        <v>29.6</v>
      </c>
    </row>
    <row r="112" spans="1:3" ht="12.75">
      <c r="A112" s="40">
        <v>13</v>
      </c>
      <c r="B112" s="41" t="s">
        <v>72</v>
      </c>
      <c r="C112" s="42">
        <v>59.7</v>
      </c>
    </row>
    <row r="113" spans="1:3" ht="12.75">
      <c r="A113" s="40">
        <v>96</v>
      </c>
      <c r="B113" s="41" t="s">
        <v>114</v>
      </c>
      <c r="C113" s="42">
        <v>38</v>
      </c>
    </row>
    <row r="114" spans="1:3" ht="12.75">
      <c r="A114" s="40">
        <v>58</v>
      </c>
      <c r="B114" s="41" t="s">
        <v>81</v>
      </c>
      <c r="C114" s="42">
        <v>47.6</v>
      </c>
    </row>
    <row r="115" spans="1:3" ht="12.75">
      <c r="A115" s="40">
        <v>136</v>
      </c>
      <c r="B115" s="41" t="s">
        <v>132</v>
      </c>
      <c r="C115" s="42">
        <v>23.1</v>
      </c>
    </row>
    <row r="116" spans="1:3" ht="12.75">
      <c r="A116" s="40">
        <v>49</v>
      </c>
      <c r="B116" s="41" t="s">
        <v>141</v>
      </c>
      <c r="C116" s="42">
        <v>48.2</v>
      </c>
    </row>
    <row r="117" spans="1:3" ht="12.75">
      <c r="A117" s="40">
        <v>73</v>
      </c>
      <c r="B117" s="41" t="s">
        <v>37</v>
      </c>
      <c r="C117" s="42">
        <v>43.5</v>
      </c>
    </row>
    <row r="118" spans="1:3" ht="12.75">
      <c r="A118" s="40">
        <v>66</v>
      </c>
      <c r="B118" s="41" t="s">
        <v>30</v>
      </c>
      <c r="C118" s="42">
        <v>44.5</v>
      </c>
    </row>
    <row r="119" spans="1:3" ht="12.75">
      <c r="A119" s="40">
        <v>118</v>
      </c>
      <c r="B119" s="41" t="s">
        <v>121</v>
      </c>
      <c r="C119" s="42">
        <v>29.7</v>
      </c>
    </row>
    <row r="120" spans="1:3" ht="12.75">
      <c r="A120" s="40">
        <v>76</v>
      </c>
      <c r="B120" s="41" t="s">
        <v>48</v>
      </c>
      <c r="C120" s="42">
        <v>43.2</v>
      </c>
    </row>
    <row r="121" spans="1:3" ht="12.75">
      <c r="A121" s="40">
        <v>22</v>
      </c>
      <c r="B121" s="41" t="s">
        <v>88</v>
      </c>
      <c r="C121" s="42">
        <v>56.5</v>
      </c>
    </row>
    <row r="122" spans="1:3" ht="12.75">
      <c r="A122" s="40">
        <v>121</v>
      </c>
      <c r="B122" s="41" t="s">
        <v>183</v>
      </c>
      <c r="C122" s="42">
        <v>28.5</v>
      </c>
    </row>
    <row r="123" spans="1:3" ht="12.75">
      <c r="A123" s="40">
        <v>53</v>
      </c>
      <c r="B123" s="41" t="s">
        <v>16</v>
      </c>
      <c r="C123" s="42">
        <v>48</v>
      </c>
    </row>
    <row r="124" spans="1:3" ht="12.75">
      <c r="A124" s="40">
        <v>52</v>
      </c>
      <c r="B124" s="41" t="s">
        <v>18</v>
      </c>
      <c r="C124" s="42">
        <v>48.1</v>
      </c>
    </row>
    <row r="125" spans="1:3" ht="12.75">
      <c r="A125" s="40">
        <v>38</v>
      </c>
      <c r="B125" s="41" t="s">
        <v>95</v>
      </c>
      <c r="C125" s="42">
        <v>51.3</v>
      </c>
    </row>
    <row r="126" spans="1:3" ht="12.75">
      <c r="A126" s="40">
        <v>34</v>
      </c>
      <c r="B126" s="41" t="s">
        <v>173</v>
      </c>
      <c r="C126" s="42">
        <v>53.5</v>
      </c>
    </row>
    <row r="127" spans="1:3" ht="12.75">
      <c r="A127" s="40">
        <v>142</v>
      </c>
      <c r="B127" s="41" t="s">
        <v>118</v>
      </c>
      <c r="C127" s="42">
        <v>17.8</v>
      </c>
    </row>
    <row r="128" spans="1:3" ht="12.75">
      <c r="A128" s="40">
        <v>41</v>
      </c>
      <c r="B128" s="41" t="s">
        <v>89</v>
      </c>
      <c r="C128" s="42">
        <v>50.9</v>
      </c>
    </row>
    <row r="129" spans="1:3" ht="12.75">
      <c r="A129" s="40">
        <v>135</v>
      </c>
      <c r="B129" s="41" t="s">
        <v>184</v>
      </c>
      <c r="C129" s="42">
        <v>23.3</v>
      </c>
    </row>
    <row r="130" spans="1:3" ht="12.75">
      <c r="A130" s="40">
        <v>30</v>
      </c>
      <c r="B130" s="41" t="s">
        <v>357</v>
      </c>
      <c r="C130" s="42">
        <v>54.2</v>
      </c>
    </row>
    <row r="131" spans="1:3" ht="12.75">
      <c r="A131" s="40">
        <v>29</v>
      </c>
      <c r="B131" s="41" t="s">
        <v>50</v>
      </c>
      <c r="C131" s="42">
        <v>54.3</v>
      </c>
    </row>
    <row r="132" spans="1:3" ht="12.75">
      <c r="A132" s="40">
        <v>83</v>
      </c>
      <c r="B132" s="41" t="s">
        <v>100</v>
      </c>
      <c r="C132" s="42">
        <v>41.7</v>
      </c>
    </row>
    <row r="133" spans="1:3" ht="12.75">
      <c r="A133" s="40">
        <v>117</v>
      </c>
      <c r="B133" s="41" t="s">
        <v>96</v>
      </c>
      <c r="C133" s="42">
        <v>30.2</v>
      </c>
    </row>
    <row r="134" spans="1:3" ht="12.75">
      <c r="A134" s="40">
        <v>95</v>
      </c>
      <c r="B134" s="41" t="s">
        <v>108</v>
      </c>
      <c r="C134" s="42">
        <v>38.1</v>
      </c>
    </row>
    <row r="135" spans="1:3" ht="12.75">
      <c r="A135" s="40">
        <v>123</v>
      </c>
      <c r="B135" s="41" t="s">
        <v>74</v>
      </c>
      <c r="C135" s="42">
        <v>28.2</v>
      </c>
    </row>
    <row r="136" spans="1:3" ht="12.75">
      <c r="A136" s="40">
        <v>74</v>
      </c>
      <c r="B136" s="41" t="s">
        <v>35</v>
      </c>
      <c r="C136" s="42">
        <v>43.3</v>
      </c>
    </row>
    <row r="137" spans="1:3" ht="12.75">
      <c r="A137" s="40">
        <v>114</v>
      </c>
      <c r="B137" s="41" t="s">
        <v>358</v>
      </c>
      <c r="C137" s="42">
        <v>30.7</v>
      </c>
    </row>
    <row r="138" spans="1:3" ht="12.75">
      <c r="A138" s="40">
        <v>99</v>
      </c>
      <c r="B138" s="41" t="s">
        <v>46</v>
      </c>
      <c r="C138" s="42">
        <v>37.2</v>
      </c>
    </row>
    <row r="139" spans="1:3" ht="12.75">
      <c r="A139" s="40">
        <v>45</v>
      </c>
      <c r="B139" s="41" t="s">
        <v>113</v>
      </c>
      <c r="C139" s="42">
        <v>50.1</v>
      </c>
    </row>
    <row r="140" spans="1:3" ht="12.75">
      <c r="A140" s="40">
        <v>36</v>
      </c>
      <c r="B140" s="41" t="s">
        <v>76</v>
      </c>
      <c r="C140" s="42">
        <v>52.5</v>
      </c>
    </row>
    <row r="141" spans="1:3" ht="12.75">
      <c r="A141" s="40">
        <v>5</v>
      </c>
      <c r="B141" s="41" t="s">
        <v>66</v>
      </c>
      <c r="C141" s="42">
        <v>66.5</v>
      </c>
    </row>
    <row r="142" spans="1:3" ht="12.75">
      <c r="A142" s="40">
        <v>50</v>
      </c>
      <c r="B142" s="41" t="s">
        <v>120</v>
      </c>
      <c r="C142" s="42">
        <v>48.1</v>
      </c>
    </row>
    <row r="143" spans="1:3" ht="12.75">
      <c r="A143" s="40">
        <v>127</v>
      </c>
      <c r="B143" s="41" t="s">
        <v>116</v>
      </c>
      <c r="C143" s="42">
        <v>27.2</v>
      </c>
    </row>
    <row r="144" spans="1:3" ht="12.75">
      <c r="A144" s="40">
        <v>143</v>
      </c>
      <c r="B144" s="41" t="s">
        <v>188</v>
      </c>
      <c r="C144" s="42">
        <v>16.6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95"/>
  <sheetViews>
    <sheetView zoomScale="110" zoomScaleNormal="110" workbookViewId="0" topLeftCell="A126">
      <selection activeCell="C138" sqref="C138"/>
    </sheetView>
  </sheetViews>
  <sheetFormatPr defaultColWidth="12.57421875" defaultRowHeight="12.75"/>
  <cols>
    <col min="1" max="1" width="37.28125" style="0" customWidth="1"/>
    <col min="2" max="2" width="12.421875" style="0" customWidth="1"/>
    <col min="3" max="3" width="14.8515625" style="0" customWidth="1"/>
    <col min="4" max="16384" width="11.57421875" style="0" customWidth="1"/>
  </cols>
  <sheetData>
    <row r="1" spans="1:3" ht="15">
      <c r="A1" s="43" t="s">
        <v>1</v>
      </c>
      <c r="B1" s="44" t="s">
        <v>359</v>
      </c>
      <c r="C1" s="45" t="s">
        <v>360</v>
      </c>
    </row>
    <row r="2" spans="1:3" ht="12.75">
      <c r="A2" t="s">
        <v>193</v>
      </c>
      <c r="B2">
        <v>0.352</v>
      </c>
      <c r="C2">
        <v>181</v>
      </c>
    </row>
    <row r="3" spans="1:3" ht="12.75">
      <c r="A3" t="s">
        <v>47</v>
      </c>
      <c r="B3">
        <v>0.818</v>
      </c>
      <c r="C3">
        <v>70</v>
      </c>
    </row>
    <row r="4" spans="1:3" ht="12.75">
      <c r="A4" t="s">
        <v>91</v>
      </c>
      <c r="B4">
        <v>0.754</v>
      </c>
      <c r="C4">
        <v>104</v>
      </c>
    </row>
    <row r="5" spans="1:3" ht="12.75">
      <c r="A5" t="s">
        <v>142</v>
      </c>
      <c r="B5">
        <v>0.934</v>
      </c>
      <c r="C5">
        <v>28</v>
      </c>
    </row>
    <row r="6" spans="1:3" ht="12.75">
      <c r="A6" t="s">
        <v>130</v>
      </c>
      <c r="B6">
        <v>0.564</v>
      </c>
      <c r="C6">
        <v>143</v>
      </c>
    </row>
    <row r="7" spans="1:3" ht="12.75">
      <c r="A7" t="s">
        <v>361</v>
      </c>
      <c r="B7">
        <v>0.868</v>
      </c>
      <c r="C7">
        <v>47</v>
      </c>
    </row>
    <row r="8" spans="1:3" ht="12.75">
      <c r="A8" t="s">
        <v>32</v>
      </c>
      <c r="B8">
        <v>0.866</v>
      </c>
      <c r="C8">
        <v>49</v>
      </c>
    </row>
    <row r="9" spans="1:3" ht="12.75">
      <c r="A9" t="s">
        <v>80</v>
      </c>
      <c r="B9">
        <v>0.798</v>
      </c>
      <c r="C9">
        <v>84</v>
      </c>
    </row>
    <row r="10" spans="1:3" ht="12.75">
      <c r="A10" t="s">
        <v>27</v>
      </c>
      <c r="B10">
        <v>0.97</v>
      </c>
      <c r="C10">
        <v>2</v>
      </c>
    </row>
    <row r="11" spans="1:3" ht="12.75">
      <c r="A11" t="s">
        <v>17</v>
      </c>
      <c r="B11">
        <v>0.955</v>
      </c>
      <c r="C11">
        <v>14</v>
      </c>
    </row>
    <row r="12" spans="1:3" ht="12.75">
      <c r="A12" t="s">
        <v>112</v>
      </c>
      <c r="B12">
        <v>0.787</v>
      </c>
      <c r="C12">
        <v>86</v>
      </c>
    </row>
    <row r="13" spans="1:3" ht="12.75">
      <c r="A13" t="s">
        <v>362</v>
      </c>
      <c r="B13">
        <v>0.856</v>
      </c>
      <c r="C13">
        <v>52</v>
      </c>
    </row>
    <row r="14" spans="1:3" ht="12.75">
      <c r="A14" t="s">
        <v>150</v>
      </c>
      <c r="B14">
        <v>0.895</v>
      </c>
      <c r="C14">
        <v>39</v>
      </c>
    </row>
    <row r="15" spans="1:3" ht="12.75">
      <c r="A15" t="s">
        <v>103</v>
      </c>
      <c r="B15">
        <v>0.543</v>
      </c>
      <c r="C15">
        <v>146</v>
      </c>
    </row>
    <row r="16" spans="1:3" ht="12.75">
      <c r="A16" t="s">
        <v>363</v>
      </c>
      <c r="B16">
        <v>0.903</v>
      </c>
      <c r="C16">
        <v>37</v>
      </c>
    </row>
    <row r="17" spans="1:3" ht="12.75">
      <c r="A17" t="s">
        <v>87</v>
      </c>
      <c r="B17">
        <v>0.826</v>
      </c>
      <c r="C17">
        <v>68</v>
      </c>
    </row>
    <row r="18" spans="1:3" ht="12.75">
      <c r="A18" t="s">
        <v>40</v>
      </c>
      <c r="B18">
        <v>0.953</v>
      </c>
      <c r="C18">
        <v>17</v>
      </c>
    </row>
    <row r="19" spans="1:3" ht="12.75">
      <c r="A19" t="s">
        <v>155</v>
      </c>
      <c r="B19">
        <v>0.772</v>
      </c>
      <c r="C19">
        <v>93</v>
      </c>
    </row>
    <row r="20" spans="1:3" ht="12.75">
      <c r="A20" t="s">
        <v>178</v>
      </c>
      <c r="B20">
        <v>0.492</v>
      </c>
      <c r="C20">
        <v>161</v>
      </c>
    </row>
    <row r="21" spans="1:3" ht="12.75">
      <c r="A21" t="s">
        <v>43</v>
      </c>
      <c r="B21">
        <v>0.619</v>
      </c>
      <c r="C21">
        <v>132</v>
      </c>
    </row>
    <row r="22" spans="1:3" ht="12.75">
      <c r="A22" t="s">
        <v>86</v>
      </c>
      <c r="B22">
        <v>0.729</v>
      </c>
      <c r="C22">
        <v>113</v>
      </c>
    </row>
    <row r="23" spans="1:3" ht="12.75">
      <c r="A23" t="s">
        <v>352</v>
      </c>
      <c r="B23">
        <v>0.812</v>
      </c>
      <c r="C23">
        <v>76</v>
      </c>
    </row>
    <row r="24" spans="1:3" ht="12.75">
      <c r="A24" t="s">
        <v>79</v>
      </c>
      <c r="B24">
        <v>0.694</v>
      </c>
      <c r="C24">
        <v>125</v>
      </c>
    </row>
    <row r="25" spans="1:3" ht="12.75">
      <c r="A25" t="s">
        <v>59</v>
      </c>
      <c r="B25">
        <v>0.813</v>
      </c>
      <c r="C25">
        <v>75</v>
      </c>
    </row>
    <row r="26" spans="1:3" ht="12.75">
      <c r="A26" t="s">
        <v>364</v>
      </c>
      <c r="B26">
        <v>0.92</v>
      </c>
      <c r="C26">
        <v>30</v>
      </c>
    </row>
    <row r="27" spans="1:3" ht="12.75">
      <c r="A27" t="s">
        <v>68</v>
      </c>
      <c r="B27">
        <v>0.84</v>
      </c>
      <c r="C27">
        <v>61</v>
      </c>
    </row>
    <row r="28" spans="1:3" ht="12.75">
      <c r="A28" t="s">
        <v>127</v>
      </c>
      <c r="B28">
        <v>0.389</v>
      </c>
      <c r="C28">
        <v>177</v>
      </c>
    </row>
    <row r="29" spans="1:3" ht="12.75">
      <c r="A29" t="s">
        <v>137</v>
      </c>
      <c r="B29">
        <v>0.394</v>
      </c>
      <c r="C29">
        <v>174</v>
      </c>
    </row>
    <row r="30" spans="1:3" ht="12.75">
      <c r="A30" t="s">
        <v>115</v>
      </c>
      <c r="B30">
        <v>0.593</v>
      </c>
      <c r="C30">
        <v>137</v>
      </c>
    </row>
    <row r="31" spans="1:3" ht="12.75">
      <c r="A31" t="s">
        <v>117</v>
      </c>
      <c r="B31">
        <v>0.523</v>
      </c>
      <c r="C31">
        <v>153</v>
      </c>
    </row>
    <row r="32" spans="1:3" ht="12.75">
      <c r="A32" t="s">
        <v>24</v>
      </c>
      <c r="B32">
        <v>0.966</v>
      </c>
      <c r="C32">
        <v>4</v>
      </c>
    </row>
    <row r="33" spans="1:3" ht="12.75">
      <c r="A33" t="s">
        <v>365</v>
      </c>
      <c r="B33">
        <v>0.708</v>
      </c>
      <c r="C33">
        <v>121</v>
      </c>
    </row>
    <row r="34" spans="1:3" ht="12.75">
      <c r="A34" t="s">
        <v>129</v>
      </c>
      <c r="B34">
        <v>0.369</v>
      </c>
      <c r="C34">
        <v>179</v>
      </c>
    </row>
    <row r="35" spans="1:3" ht="12.75">
      <c r="A35" t="s">
        <v>134</v>
      </c>
      <c r="B35">
        <v>0.392</v>
      </c>
      <c r="C35">
        <v>175</v>
      </c>
    </row>
    <row r="36" spans="1:3" ht="12.75">
      <c r="A36" t="s">
        <v>33</v>
      </c>
      <c r="B36">
        <v>0.878</v>
      </c>
      <c r="C36">
        <v>44</v>
      </c>
    </row>
    <row r="37" spans="1:3" ht="12.75">
      <c r="A37" t="s">
        <v>75</v>
      </c>
      <c r="B37">
        <v>0.772</v>
      </c>
      <c r="C37">
        <v>92</v>
      </c>
    </row>
    <row r="38" spans="1:3" ht="12.75">
      <c r="A38" t="s">
        <v>64</v>
      </c>
      <c r="B38">
        <v>0.807</v>
      </c>
      <c r="C38">
        <v>77</v>
      </c>
    </row>
    <row r="39" spans="1:3" ht="12.75">
      <c r="A39" t="s">
        <v>366</v>
      </c>
      <c r="B39">
        <v>0.576</v>
      </c>
      <c r="C39">
        <v>139</v>
      </c>
    </row>
    <row r="40" spans="1:3" ht="12.75">
      <c r="A40" t="s">
        <v>111</v>
      </c>
      <c r="B40">
        <v>0.601</v>
      </c>
      <c r="C40">
        <v>136</v>
      </c>
    </row>
    <row r="41" spans="1:3" ht="12.75">
      <c r="A41" t="s">
        <v>367</v>
      </c>
      <c r="B41">
        <v>0.389</v>
      </c>
      <c r="C41">
        <v>176</v>
      </c>
    </row>
    <row r="42" spans="1:3" ht="12.75">
      <c r="A42" t="s">
        <v>22</v>
      </c>
      <c r="B42">
        <v>0.854</v>
      </c>
      <c r="C42">
        <v>54</v>
      </c>
    </row>
    <row r="43" spans="1:3" ht="12.75">
      <c r="A43" t="s">
        <v>368</v>
      </c>
      <c r="B43">
        <v>0.484</v>
      </c>
      <c r="C43">
        <v>163</v>
      </c>
    </row>
    <row r="44" spans="1:3" ht="12.75">
      <c r="A44" t="s">
        <v>36</v>
      </c>
      <c r="B44">
        <v>0.871</v>
      </c>
      <c r="C44">
        <v>45</v>
      </c>
    </row>
    <row r="45" spans="1:3" ht="12.75">
      <c r="A45" t="s">
        <v>145</v>
      </c>
      <c r="B45">
        <v>0.863</v>
      </c>
      <c r="C45">
        <v>51</v>
      </c>
    </row>
    <row r="46" spans="1:3" ht="12.75">
      <c r="A46" t="s">
        <v>154</v>
      </c>
      <c r="B46">
        <v>0.914</v>
      </c>
      <c r="C46">
        <v>32</v>
      </c>
    </row>
    <row r="47" spans="1:3" ht="12.75">
      <c r="A47" t="s">
        <v>53</v>
      </c>
      <c r="B47">
        <v>0.903</v>
      </c>
      <c r="C47">
        <v>36</v>
      </c>
    </row>
    <row r="48" spans="1:3" ht="12.75">
      <c r="A48" t="s">
        <v>31</v>
      </c>
      <c r="B48">
        <v>0.955</v>
      </c>
      <c r="C48">
        <v>16</v>
      </c>
    </row>
    <row r="49" spans="1:3" ht="12.75">
      <c r="A49" t="s">
        <v>181</v>
      </c>
      <c r="B49">
        <v>0.52</v>
      </c>
      <c r="C49">
        <v>155</v>
      </c>
    </row>
    <row r="50" spans="1:3" ht="12.75">
      <c r="A50" t="s">
        <v>369</v>
      </c>
      <c r="B50">
        <v>0.814</v>
      </c>
      <c r="C50">
        <v>73</v>
      </c>
    </row>
    <row r="51" spans="1:3" ht="12.75">
      <c r="A51" t="s">
        <v>77</v>
      </c>
      <c r="B51">
        <v>0.777</v>
      </c>
      <c r="C51">
        <v>90</v>
      </c>
    </row>
    <row r="52" spans="1:3" ht="12.75">
      <c r="A52" t="s">
        <v>65</v>
      </c>
      <c r="B52">
        <v>0.806</v>
      </c>
      <c r="C52">
        <v>80</v>
      </c>
    </row>
    <row r="53" spans="1:3" ht="12.75">
      <c r="A53" t="s">
        <v>78</v>
      </c>
      <c r="B53">
        <v>0.703</v>
      </c>
      <c r="C53">
        <v>123</v>
      </c>
    </row>
    <row r="54" spans="1:3" ht="12.75">
      <c r="A54" t="s">
        <v>92</v>
      </c>
      <c r="B54">
        <v>0.747</v>
      </c>
      <c r="C54">
        <v>106</v>
      </c>
    </row>
    <row r="55" spans="1:3" ht="12.75">
      <c r="A55" t="s">
        <v>171</v>
      </c>
      <c r="B55">
        <v>0.719</v>
      </c>
      <c r="C55">
        <v>118</v>
      </c>
    </row>
    <row r="56" spans="1:3" ht="12.75">
      <c r="A56" t="s">
        <v>194</v>
      </c>
      <c r="B56">
        <v>0.472</v>
      </c>
      <c r="C56">
        <v>165</v>
      </c>
    </row>
    <row r="57" spans="1:3" ht="12.75">
      <c r="A57" t="s">
        <v>62</v>
      </c>
      <c r="B57">
        <v>0.883</v>
      </c>
      <c r="C57">
        <v>40</v>
      </c>
    </row>
    <row r="58" spans="1:3" ht="12.75">
      <c r="A58" t="s">
        <v>135</v>
      </c>
      <c r="B58">
        <v>0.414</v>
      </c>
      <c r="C58">
        <v>171</v>
      </c>
    </row>
    <row r="59" spans="1:3" ht="12.75">
      <c r="A59" t="s">
        <v>370</v>
      </c>
      <c r="B59">
        <v>0.741</v>
      </c>
      <c r="C59">
        <v>108</v>
      </c>
    </row>
    <row r="60" spans="1:3" ht="12.75">
      <c r="A60" t="s">
        <v>19</v>
      </c>
      <c r="B60">
        <v>0.959</v>
      </c>
      <c r="C60">
        <v>12</v>
      </c>
    </row>
    <row r="61" spans="1:3" ht="12.75">
      <c r="A61" t="s">
        <v>29</v>
      </c>
      <c r="B61">
        <v>0.961</v>
      </c>
      <c r="C61">
        <v>8</v>
      </c>
    </row>
    <row r="62" spans="1:3" ht="12.75">
      <c r="A62" t="s">
        <v>153</v>
      </c>
      <c r="B62">
        <v>0.755</v>
      </c>
      <c r="C62">
        <v>103</v>
      </c>
    </row>
    <row r="63" spans="1:3" ht="12.75">
      <c r="A63" t="s">
        <v>371</v>
      </c>
      <c r="B63">
        <v>0.456</v>
      </c>
      <c r="C63">
        <v>168</v>
      </c>
    </row>
    <row r="64" spans="1:3" ht="12.75">
      <c r="A64" t="s">
        <v>106</v>
      </c>
      <c r="B64">
        <v>0.778</v>
      </c>
      <c r="C64">
        <v>89</v>
      </c>
    </row>
    <row r="65" spans="1:3" ht="12.75">
      <c r="A65" t="s">
        <v>26</v>
      </c>
      <c r="B65">
        <v>0.947</v>
      </c>
      <c r="C65">
        <v>22</v>
      </c>
    </row>
    <row r="66" spans="1:3" ht="12.75">
      <c r="A66" t="s">
        <v>97</v>
      </c>
      <c r="B66">
        <v>0.526</v>
      </c>
      <c r="C66">
        <v>152</v>
      </c>
    </row>
    <row r="67" spans="1:3" ht="12.75">
      <c r="A67" t="s">
        <v>57</v>
      </c>
      <c r="B67">
        <v>0.942</v>
      </c>
      <c r="C67">
        <v>25</v>
      </c>
    </row>
    <row r="68" spans="1:3" ht="12.75">
      <c r="A68" t="s">
        <v>372</v>
      </c>
      <c r="B68">
        <v>0.813</v>
      </c>
      <c r="C68">
        <v>74</v>
      </c>
    </row>
    <row r="69" spans="1:3" ht="12.75">
      <c r="A69" t="s">
        <v>102</v>
      </c>
      <c r="B69">
        <v>0.704</v>
      </c>
      <c r="C69">
        <v>122</v>
      </c>
    </row>
    <row r="70" spans="1:3" ht="12.75">
      <c r="A70" t="s">
        <v>179</v>
      </c>
      <c r="B70">
        <v>0.435</v>
      </c>
      <c r="C70">
        <v>170</v>
      </c>
    </row>
    <row r="71" spans="1:3" ht="12.75">
      <c r="A71" t="s">
        <v>373</v>
      </c>
      <c r="B71">
        <v>0.396</v>
      </c>
      <c r="C71">
        <v>173</v>
      </c>
    </row>
    <row r="72" spans="1:3" ht="12.75">
      <c r="A72" t="s">
        <v>157</v>
      </c>
      <c r="B72">
        <v>0.729</v>
      </c>
      <c r="C72">
        <v>114</v>
      </c>
    </row>
    <row r="73" spans="1:3" ht="12.75">
      <c r="A73" t="s">
        <v>124</v>
      </c>
      <c r="B73">
        <v>0.532</v>
      </c>
      <c r="C73">
        <v>149</v>
      </c>
    </row>
    <row r="74" spans="1:3" ht="12.75">
      <c r="A74" t="s">
        <v>85</v>
      </c>
      <c r="B74">
        <v>0.732</v>
      </c>
      <c r="C74">
        <v>112</v>
      </c>
    </row>
    <row r="75" spans="1:3" ht="12.75">
      <c r="A75" t="s">
        <v>374</v>
      </c>
      <c r="B75">
        <v>0.944</v>
      </c>
      <c r="C75">
        <v>24</v>
      </c>
    </row>
    <row r="76" spans="1:3" ht="12.75">
      <c r="A76" t="s">
        <v>42</v>
      </c>
      <c r="B76">
        <v>0.879</v>
      </c>
      <c r="C76">
        <v>43</v>
      </c>
    </row>
    <row r="77" spans="1:3" ht="12.75">
      <c r="A77" t="s">
        <v>140</v>
      </c>
      <c r="B77">
        <v>0.969</v>
      </c>
      <c r="C77">
        <v>3</v>
      </c>
    </row>
    <row r="78" spans="1:3" ht="12.75">
      <c r="A78" t="s">
        <v>104</v>
      </c>
      <c r="B78">
        <v>0.612</v>
      </c>
      <c r="C78">
        <v>134</v>
      </c>
    </row>
    <row r="79" spans="1:3" ht="12.75">
      <c r="A79" t="s">
        <v>61</v>
      </c>
      <c r="B79">
        <v>0.734</v>
      </c>
      <c r="C79">
        <v>111</v>
      </c>
    </row>
    <row r="80" spans="1:3" ht="12.75">
      <c r="A80" t="s">
        <v>375</v>
      </c>
      <c r="B80">
        <v>0.782</v>
      </c>
      <c r="C80">
        <v>88</v>
      </c>
    </row>
    <row r="81" spans="1:3" ht="12.75">
      <c r="A81" t="s">
        <v>190</v>
      </c>
      <c r="B81" s="18" t="s">
        <v>44</v>
      </c>
      <c r="C81" s="18" t="s">
        <v>44</v>
      </c>
    </row>
    <row r="82" spans="1:3" ht="12.75">
      <c r="A82" t="s">
        <v>21</v>
      </c>
      <c r="B82">
        <v>0.965</v>
      </c>
      <c r="C82">
        <v>5</v>
      </c>
    </row>
    <row r="83" spans="1:3" ht="12.75">
      <c r="A83" t="s">
        <v>70</v>
      </c>
      <c r="B83">
        <v>0.935</v>
      </c>
      <c r="C83">
        <v>27</v>
      </c>
    </row>
    <row r="84" spans="1:3" ht="12.75">
      <c r="A84" t="s">
        <v>355</v>
      </c>
      <c r="B84">
        <v>0.951</v>
      </c>
      <c r="C84">
        <v>18</v>
      </c>
    </row>
    <row r="85" spans="1:3" ht="12.75">
      <c r="A85" t="s">
        <v>84</v>
      </c>
      <c r="B85">
        <v>0.766</v>
      </c>
      <c r="C85">
        <v>100</v>
      </c>
    </row>
    <row r="86" spans="1:3" ht="12.75">
      <c r="A86" t="s">
        <v>23</v>
      </c>
      <c r="B86">
        <v>0.96</v>
      </c>
      <c r="C86">
        <v>10</v>
      </c>
    </row>
    <row r="87" spans="1:3" ht="12.75">
      <c r="A87" t="s">
        <v>63</v>
      </c>
      <c r="B87">
        <v>0.77</v>
      </c>
      <c r="C87">
        <v>96</v>
      </c>
    </row>
    <row r="88" spans="1:3" ht="12.75">
      <c r="A88" t="s">
        <v>98</v>
      </c>
      <c r="B88">
        <v>0.804</v>
      </c>
      <c r="C88">
        <v>82</v>
      </c>
    </row>
    <row r="89" spans="1:3" ht="12.75">
      <c r="A89" t="s">
        <v>128</v>
      </c>
      <c r="B89">
        <v>0.541</v>
      </c>
      <c r="C89">
        <v>147</v>
      </c>
    </row>
    <row r="90" spans="1:3" ht="12.75">
      <c r="A90" t="s">
        <v>376</v>
      </c>
      <c r="B90" s="18" t="s">
        <v>44</v>
      </c>
      <c r="C90" s="18" t="s">
        <v>44</v>
      </c>
    </row>
    <row r="91" spans="1:3" ht="12.75">
      <c r="A91" t="s">
        <v>377</v>
      </c>
      <c r="B91" s="18" t="s">
        <v>44</v>
      </c>
      <c r="C91" s="18" t="s">
        <v>44</v>
      </c>
    </row>
    <row r="92" spans="1:3" ht="12.75">
      <c r="A92" t="s">
        <v>378</v>
      </c>
      <c r="B92">
        <v>0.937</v>
      </c>
      <c r="C92">
        <v>26</v>
      </c>
    </row>
    <row r="93" spans="1:3" ht="12.75">
      <c r="A93" t="s">
        <v>82</v>
      </c>
      <c r="B93">
        <v>0.916</v>
      </c>
      <c r="C93">
        <v>31</v>
      </c>
    </row>
    <row r="94" spans="1:3" ht="12.75">
      <c r="A94" t="s">
        <v>166</v>
      </c>
      <c r="B94">
        <v>0.71</v>
      </c>
      <c r="C94">
        <v>120</v>
      </c>
    </row>
    <row r="95" spans="1:3" ht="12.75">
      <c r="A95" t="s">
        <v>379</v>
      </c>
      <c r="B95">
        <v>0.619</v>
      </c>
      <c r="C95">
        <v>133</v>
      </c>
    </row>
    <row r="96" spans="1:3" ht="12.75">
      <c r="A96" t="s">
        <v>51</v>
      </c>
      <c r="B96">
        <v>0.866</v>
      </c>
      <c r="C96">
        <v>48</v>
      </c>
    </row>
    <row r="97" spans="1:3" ht="12.75">
      <c r="A97" t="s">
        <v>122</v>
      </c>
      <c r="B97">
        <v>0.803</v>
      </c>
      <c r="C97">
        <v>83</v>
      </c>
    </row>
    <row r="98" spans="1:3" ht="12.75">
      <c r="A98" t="s">
        <v>176</v>
      </c>
      <c r="B98">
        <v>0.514</v>
      </c>
      <c r="C98">
        <v>156</v>
      </c>
    </row>
    <row r="99" spans="1:3" ht="12.75">
      <c r="A99" t="s">
        <v>185</v>
      </c>
      <c r="B99">
        <v>0.442</v>
      </c>
      <c r="C99">
        <v>169</v>
      </c>
    </row>
    <row r="100" spans="1:3" ht="12.75">
      <c r="A100" t="s">
        <v>380</v>
      </c>
      <c r="B100">
        <v>0.847</v>
      </c>
      <c r="C100">
        <v>55</v>
      </c>
    </row>
    <row r="101" spans="1:3" ht="12.75">
      <c r="A101" t="s">
        <v>381</v>
      </c>
      <c r="B101">
        <v>0.951</v>
      </c>
      <c r="C101">
        <v>19</v>
      </c>
    </row>
    <row r="102" spans="1:3" ht="12.75">
      <c r="A102" t="s">
        <v>41</v>
      </c>
      <c r="B102">
        <v>0.87</v>
      </c>
      <c r="C102">
        <v>46</v>
      </c>
    </row>
    <row r="103" spans="1:3" ht="12.75">
      <c r="A103" t="s">
        <v>147</v>
      </c>
      <c r="B103">
        <v>0.96</v>
      </c>
      <c r="C103">
        <v>11</v>
      </c>
    </row>
    <row r="104" spans="1:3" ht="12.75">
      <c r="A104" t="s">
        <v>110</v>
      </c>
      <c r="B104">
        <v>0.543</v>
      </c>
      <c r="C104">
        <v>145</v>
      </c>
    </row>
    <row r="105" spans="1:3" ht="12.75">
      <c r="A105" t="s">
        <v>109</v>
      </c>
      <c r="B105">
        <v>0.493</v>
      </c>
      <c r="C105">
        <v>160</v>
      </c>
    </row>
    <row r="106" spans="1:3" ht="12.75">
      <c r="A106" t="s">
        <v>34</v>
      </c>
      <c r="B106">
        <v>0.829</v>
      </c>
      <c r="C106">
        <v>66</v>
      </c>
    </row>
    <row r="107" spans="1:3" ht="12.75">
      <c r="A107" t="s">
        <v>382</v>
      </c>
      <c r="B107">
        <v>0.771</v>
      </c>
      <c r="C107">
        <v>95</v>
      </c>
    </row>
    <row r="108" spans="1:3" ht="12.75">
      <c r="A108" t="s">
        <v>125</v>
      </c>
      <c r="B108">
        <v>0.371</v>
      </c>
      <c r="C108">
        <v>178</v>
      </c>
    </row>
    <row r="109" spans="1:3" ht="12.75">
      <c r="A109" t="s">
        <v>143</v>
      </c>
      <c r="B109">
        <v>0.902</v>
      </c>
      <c r="C109">
        <v>38</v>
      </c>
    </row>
    <row r="110" spans="1:3" ht="12.75">
      <c r="A110" t="s">
        <v>383</v>
      </c>
      <c r="B110" s="18" t="s">
        <v>44</v>
      </c>
      <c r="C110" s="18" t="s">
        <v>44</v>
      </c>
    </row>
    <row r="111" spans="1:3" ht="12.75">
      <c r="A111" t="s">
        <v>131</v>
      </c>
      <c r="B111">
        <v>0.52</v>
      </c>
      <c r="C111">
        <v>154</v>
      </c>
    </row>
    <row r="112" spans="1:3" ht="12.75">
      <c r="A112" t="s">
        <v>161</v>
      </c>
      <c r="B112">
        <v>0.804</v>
      </c>
      <c r="C112">
        <v>81</v>
      </c>
    </row>
    <row r="113" spans="1:3" ht="12.75">
      <c r="A113" t="s">
        <v>67</v>
      </c>
      <c r="B113">
        <v>0.854</v>
      </c>
      <c r="C113">
        <v>53</v>
      </c>
    </row>
    <row r="114" spans="1:3" ht="12.75">
      <c r="A114" t="s">
        <v>384</v>
      </c>
      <c r="B114" s="18" t="s">
        <v>44</v>
      </c>
      <c r="C114" s="18" t="s">
        <v>44</v>
      </c>
    </row>
    <row r="115" spans="1:3" ht="12.75">
      <c r="A115" t="s">
        <v>73</v>
      </c>
      <c r="B115">
        <v>0.72</v>
      </c>
      <c r="C115">
        <v>117</v>
      </c>
    </row>
    <row r="116" spans="1:3" ht="12.75">
      <c r="A116" t="s">
        <v>385</v>
      </c>
      <c r="B116" s="18" t="s">
        <v>44</v>
      </c>
      <c r="C116" s="18" t="s">
        <v>44</v>
      </c>
    </row>
    <row r="117" spans="1:3" ht="12.75">
      <c r="A117" t="s">
        <v>99</v>
      </c>
      <c r="B117">
        <v>0.727</v>
      </c>
      <c r="C117">
        <v>115</v>
      </c>
    </row>
    <row r="118" spans="1:3" ht="12.75">
      <c r="A118" t="s">
        <v>163</v>
      </c>
      <c r="B118">
        <v>0.834</v>
      </c>
      <c r="C118">
        <v>65</v>
      </c>
    </row>
    <row r="119" spans="1:3" ht="12.75">
      <c r="A119" t="s">
        <v>83</v>
      </c>
      <c r="B119">
        <v>0.654</v>
      </c>
      <c r="C119">
        <v>130</v>
      </c>
    </row>
    <row r="120" spans="1:3" ht="12.75">
      <c r="A120" t="s">
        <v>123</v>
      </c>
      <c r="B120">
        <v>0.402</v>
      </c>
      <c r="C120">
        <v>172</v>
      </c>
    </row>
    <row r="121" spans="1:3" ht="12.75">
      <c r="A121" t="s">
        <v>167</v>
      </c>
      <c r="B121">
        <v>0.586</v>
      </c>
      <c r="C121">
        <v>138</v>
      </c>
    </row>
    <row r="122" spans="1:3" ht="12.75">
      <c r="A122" t="s">
        <v>90</v>
      </c>
      <c r="B122">
        <v>0.686</v>
      </c>
      <c r="C122">
        <v>128</v>
      </c>
    </row>
    <row r="123" spans="1:3" ht="12.75">
      <c r="A123" t="s">
        <v>386</v>
      </c>
      <c r="B123" s="18" t="s">
        <v>44</v>
      </c>
      <c r="C123" s="18" t="s">
        <v>44</v>
      </c>
    </row>
    <row r="124" spans="1:3" ht="12.75">
      <c r="A124" t="s">
        <v>94</v>
      </c>
      <c r="B124">
        <v>0.553</v>
      </c>
      <c r="C124">
        <v>144</v>
      </c>
    </row>
    <row r="125" spans="1:3" ht="12.75">
      <c r="A125" t="s">
        <v>25</v>
      </c>
      <c r="B125">
        <v>0.964</v>
      </c>
      <c r="C125">
        <v>6</v>
      </c>
    </row>
    <row r="126" spans="1:3" ht="12.75">
      <c r="A126" t="s">
        <v>28</v>
      </c>
      <c r="B126">
        <v>0.95</v>
      </c>
      <c r="C126">
        <v>20</v>
      </c>
    </row>
    <row r="127" spans="1:3" ht="12.75">
      <c r="A127" t="s">
        <v>71</v>
      </c>
      <c r="B127">
        <v>0.699</v>
      </c>
      <c r="C127">
        <v>124</v>
      </c>
    </row>
    <row r="128" spans="1:3" ht="12.75">
      <c r="A128" t="s">
        <v>186</v>
      </c>
      <c r="B128">
        <v>0.34</v>
      </c>
      <c r="C128">
        <v>182</v>
      </c>
    </row>
    <row r="129" spans="1:3" ht="12.75">
      <c r="A129" t="s">
        <v>133</v>
      </c>
      <c r="B129">
        <v>0.511</v>
      </c>
      <c r="C129">
        <v>158</v>
      </c>
    </row>
    <row r="130" spans="1:3" ht="12.75">
      <c r="A130" t="s">
        <v>20</v>
      </c>
      <c r="B130">
        <v>0.971</v>
      </c>
      <c r="C130">
        <v>1</v>
      </c>
    </row>
    <row r="131" spans="1:3" ht="12.75">
      <c r="A131" t="s">
        <v>387</v>
      </c>
      <c r="B131">
        <v>0.737</v>
      </c>
      <c r="C131">
        <v>110</v>
      </c>
    </row>
    <row r="132" spans="1:3" ht="12.75">
      <c r="A132" t="s">
        <v>146</v>
      </c>
      <c r="B132">
        <v>0.846</v>
      </c>
      <c r="C132">
        <v>56</v>
      </c>
    </row>
    <row r="133" spans="1:3" ht="12.75">
      <c r="A133" t="s">
        <v>119</v>
      </c>
      <c r="B133">
        <v>0.572</v>
      </c>
      <c r="C133">
        <v>141</v>
      </c>
    </row>
    <row r="134" spans="1:3" ht="12.75">
      <c r="A134" t="s">
        <v>388</v>
      </c>
      <c r="B134" s="18" t="s">
        <v>44</v>
      </c>
      <c r="C134" s="18" t="s">
        <v>44</v>
      </c>
    </row>
    <row r="135" spans="1:3" ht="12.75">
      <c r="A135" t="s">
        <v>45</v>
      </c>
      <c r="B135">
        <v>0.84</v>
      </c>
      <c r="C135">
        <v>60</v>
      </c>
    </row>
    <row r="136" spans="1:3" ht="12.75">
      <c r="A136" t="s">
        <v>170</v>
      </c>
      <c r="B136">
        <v>0.541</v>
      </c>
      <c r="C136">
        <v>148</v>
      </c>
    </row>
    <row r="137" spans="1:3" ht="12.75">
      <c r="A137" t="s">
        <v>58</v>
      </c>
      <c r="B137">
        <v>0.761</v>
      </c>
      <c r="C137">
        <v>101</v>
      </c>
    </row>
    <row r="138" spans="1:3" ht="12.75">
      <c r="A138" t="s">
        <v>55</v>
      </c>
      <c r="B138">
        <v>0.806</v>
      </c>
      <c r="C138">
        <v>78</v>
      </c>
    </row>
    <row r="139" spans="1:3" ht="12.75">
      <c r="A139" t="s">
        <v>107</v>
      </c>
      <c r="B139">
        <v>0.751</v>
      </c>
      <c r="C139">
        <v>105</v>
      </c>
    </row>
    <row r="140" spans="1:3" ht="12.75">
      <c r="A140" t="s">
        <v>56</v>
      </c>
      <c r="B140">
        <v>0.88</v>
      </c>
      <c r="C140">
        <v>41</v>
      </c>
    </row>
    <row r="141" spans="1:3" ht="12.75">
      <c r="A141" t="s">
        <v>38</v>
      </c>
      <c r="B141">
        <v>0.909</v>
      </c>
      <c r="C141">
        <v>34</v>
      </c>
    </row>
    <row r="142" spans="1:3" ht="12.75">
      <c r="A142" t="s">
        <v>138</v>
      </c>
      <c r="B142">
        <v>0.91</v>
      </c>
      <c r="C142">
        <v>33</v>
      </c>
    </row>
    <row r="143" spans="1:3" ht="12.75">
      <c r="A143" t="s">
        <v>69</v>
      </c>
      <c r="B143">
        <v>0.837</v>
      </c>
      <c r="C143">
        <v>63</v>
      </c>
    </row>
    <row r="144" spans="1:3" ht="12.75">
      <c r="A144" t="s">
        <v>389</v>
      </c>
      <c r="B144">
        <v>0.817</v>
      </c>
      <c r="C144">
        <v>71</v>
      </c>
    </row>
    <row r="145" spans="1:3" ht="12.75">
      <c r="A145" t="s">
        <v>126</v>
      </c>
      <c r="B145">
        <v>0.46</v>
      </c>
      <c r="C145">
        <v>167</v>
      </c>
    </row>
    <row r="146" spans="1:3" ht="12.75">
      <c r="A146" t="s">
        <v>152</v>
      </c>
      <c r="B146">
        <v>0.838</v>
      </c>
      <c r="C146">
        <v>62</v>
      </c>
    </row>
    <row r="147" spans="1:3" ht="12.75">
      <c r="A147" t="s">
        <v>156</v>
      </c>
      <c r="B147">
        <v>0.821</v>
      </c>
      <c r="C147">
        <v>69</v>
      </c>
    </row>
    <row r="148" spans="1:3" ht="12.75">
      <c r="A148" t="s">
        <v>169</v>
      </c>
      <c r="B148">
        <v>0.772</v>
      </c>
      <c r="C148">
        <v>91</v>
      </c>
    </row>
    <row r="149" spans="1:3" ht="12.75">
      <c r="A149" t="s">
        <v>159</v>
      </c>
      <c r="B149">
        <v>0.771</v>
      </c>
      <c r="C149">
        <v>94</v>
      </c>
    </row>
    <row r="150" spans="1:3" ht="12.75">
      <c r="A150" t="s">
        <v>390</v>
      </c>
      <c r="B150" s="18" t="s">
        <v>44</v>
      </c>
      <c r="C150" s="18" t="s">
        <v>44</v>
      </c>
    </row>
    <row r="151" spans="1:3" ht="12.75">
      <c r="A151" t="s">
        <v>187</v>
      </c>
      <c r="B151">
        <v>0.651</v>
      </c>
      <c r="C151">
        <v>131</v>
      </c>
    </row>
    <row r="152" spans="1:3" ht="12.75">
      <c r="A152" t="s">
        <v>72</v>
      </c>
      <c r="B152">
        <v>0.843</v>
      </c>
      <c r="C152">
        <v>59</v>
      </c>
    </row>
    <row r="153" spans="1:3" ht="12.75">
      <c r="A153" t="s">
        <v>114</v>
      </c>
      <c r="B153">
        <v>0.464</v>
      </c>
      <c r="C153">
        <v>166</v>
      </c>
    </row>
    <row r="154" spans="1:3" ht="12.75">
      <c r="A154" t="s">
        <v>81</v>
      </c>
      <c r="B154">
        <v>0.826</v>
      </c>
      <c r="C154">
        <v>67</v>
      </c>
    </row>
    <row r="155" spans="1:3" ht="12.75">
      <c r="A155" t="s">
        <v>151</v>
      </c>
      <c r="B155">
        <v>0.845</v>
      </c>
      <c r="C155">
        <v>57</v>
      </c>
    </row>
    <row r="156" spans="1:3" ht="12.75">
      <c r="A156" t="s">
        <v>132</v>
      </c>
      <c r="B156">
        <v>0.365</v>
      </c>
      <c r="C156">
        <v>180</v>
      </c>
    </row>
    <row r="157" spans="1:3" ht="12.75">
      <c r="A157" t="s">
        <v>141</v>
      </c>
      <c r="B157">
        <v>0.944</v>
      </c>
      <c r="C157">
        <v>23</v>
      </c>
    </row>
    <row r="158" spans="1:3" ht="12.75">
      <c r="A158" t="s">
        <v>37</v>
      </c>
      <c r="B158">
        <v>0.88</v>
      </c>
      <c r="C158">
        <v>42</v>
      </c>
    </row>
    <row r="159" spans="1:3" ht="12.75">
      <c r="A159" t="s">
        <v>30</v>
      </c>
      <c r="B159">
        <v>0.929</v>
      </c>
      <c r="C159">
        <v>29</v>
      </c>
    </row>
    <row r="160" spans="1:3" ht="12.75">
      <c r="A160" t="s">
        <v>175</v>
      </c>
      <c r="B160">
        <v>0.61</v>
      </c>
      <c r="C160">
        <v>135</v>
      </c>
    </row>
    <row r="161" spans="1:3" ht="12.75">
      <c r="A161" t="s">
        <v>191</v>
      </c>
      <c r="B161" s="18" t="s">
        <v>44</v>
      </c>
      <c r="C161" s="18" t="s">
        <v>44</v>
      </c>
    </row>
    <row r="162" spans="1:3" ht="12.75">
      <c r="A162" t="s">
        <v>121</v>
      </c>
      <c r="B162">
        <v>0.683</v>
      </c>
      <c r="C162">
        <v>129</v>
      </c>
    </row>
    <row r="163" spans="1:3" ht="12.75">
      <c r="A163" t="s">
        <v>48</v>
      </c>
      <c r="B163">
        <v>0.955</v>
      </c>
      <c r="C163">
        <v>15</v>
      </c>
    </row>
    <row r="164" spans="1:3" ht="12.75">
      <c r="A164" t="s">
        <v>88</v>
      </c>
      <c r="B164">
        <v>0.759</v>
      </c>
      <c r="C164">
        <v>102</v>
      </c>
    </row>
    <row r="165" spans="1:3" ht="12.75">
      <c r="A165" t="s">
        <v>183</v>
      </c>
      <c r="B165">
        <v>0.531</v>
      </c>
      <c r="C165">
        <v>150</v>
      </c>
    </row>
    <row r="166" spans="1:3" ht="12.75">
      <c r="A166" t="s">
        <v>172</v>
      </c>
      <c r="B166">
        <v>0.769</v>
      </c>
      <c r="C166">
        <v>97</v>
      </c>
    </row>
    <row r="167" spans="1:3" ht="12.75">
      <c r="A167" t="s">
        <v>177</v>
      </c>
      <c r="B167">
        <v>0.572</v>
      </c>
      <c r="C167">
        <v>142</v>
      </c>
    </row>
    <row r="168" spans="1:3" ht="12.75">
      <c r="A168" t="s">
        <v>16</v>
      </c>
      <c r="B168">
        <v>0.963</v>
      </c>
      <c r="C168">
        <v>7</v>
      </c>
    </row>
    <row r="169" spans="1:3" ht="12.75">
      <c r="A169" t="s">
        <v>18</v>
      </c>
      <c r="B169">
        <v>0.96</v>
      </c>
      <c r="C169">
        <v>9</v>
      </c>
    </row>
    <row r="170" spans="1:3" ht="12.75">
      <c r="A170" t="s">
        <v>391</v>
      </c>
      <c r="B170">
        <v>0.742</v>
      </c>
      <c r="C170">
        <v>107</v>
      </c>
    </row>
    <row r="171" spans="1:3" ht="12.75">
      <c r="A171" t="s">
        <v>173</v>
      </c>
      <c r="B171">
        <v>0.688</v>
      </c>
      <c r="C171">
        <v>127</v>
      </c>
    </row>
    <row r="172" spans="1:3" ht="12.75">
      <c r="A172" t="s">
        <v>392</v>
      </c>
      <c r="B172">
        <v>0.53</v>
      </c>
      <c r="C172">
        <v>151</v>
      </c>
    </row>
    <row r="173" spans="1:3" ht="12.75">
      <c r="A173" t="s">
        <v>89</v>
      </c>
      <c r="B173">
        <v>0.783</v>
      </c>
      <c r="C173">
        <v>87</v>
      </c>
    </row>
    <row r="174" spans="1:3" ht="12.75">
      <c r="A174" t="s">
        <v>393</v>
      </c>
      <c r="B174">
        <v>0.817</v>
      </c>
      <c r="C174">
        <v>72</v>
      </c>
    </row>
    <row r="175" spans="1:3" ht="12.75">
      <c r="A175" t="s">
        <v>394</v>
      </c>
      <c r="B175">
        <v>0.489</v>
      </c>
      <c r="C175">
        <v>162</v>
      </c>
    </row>
    <row r="176" spans="1:3" ht="12.75">
      <c r="A176" t="s">
        <v>184</v>
      </c>
      <c r="B176">
        <v>0.499</v>
      </c>
      <c r="C176">
        <v>159</v>
      </c>
    </row>
    <row r="177" spans="1:3" ht="12.75">
      <c r="A177" t="s">
        <v>165</v>
      </c>
      <c r="B177">
        <v>0.768</v>
      </c>
      <c r="C177">
        <v>99</v>
      </c>
    </row>
    <row r="178" spans="1:3" ht="12.75">
      <c r="A178" t="s">
        <v>357</v>
      </c>
      <c r="B178">
        <v>0.837</v>
      </c>
      <c r="C178">
        <v>64</v>
      </c>
    </row>
    <row r="179" spans="1:3" ht="12.75">
      <c r="A179" t="s">
        <v>50</v>
      </c>
      <c r="B179">
        <v>0.769</v>
      </c>
      <c r="C179">
        <v>98</v>
      </c>
    </row>
    <row r="180" spans="1:3" ht="12.75">
      <c r="A180" t="s">
        <v>100</v>
      </c>
      <c r="B180">
        <v>0.806</v>
      </c>
      <c r="C180">
        <v>79</v>
      </c>
    </row>
    <row r="181" spans="1:3" ht="12.75">
      <c r="A181" t="s">
        <v>182</v>
      </c>
      <c r="B181">
        <v>0.739</v>
      </c>
      <c r="C181">
        <v>109</v>
      </c>
    </row>
    <row r="182" spans="1:3" ht="12.75">
      <c r="A182" t="s">
        <v>395</v>
      </c>
      <c r="B182" s="18" t="s">
        <v>44</v>
      </c>
      <c r="C182" s="18" t="s">
        <v>44</v>
      </c>
    </row>
    <row r="183" spans="1:3" ht="12.75">
      <c r="A183" t="s">
        <v>96</v>
      </c>
      <c r="B183">
        <v>0.514</v>
      </c>
      <c r="C183">
        <v>157</v>
      </c>
    </row>
    <row r="184" spans="1:3" ht="12.75">
      <c r="A184" t="s">
        <v>108</v>
      </c>
      <c r="B184">
        <v>0.796</v>
      </c>
      <c r="C184">
        <v>85</v>
      </c>
    </row>
    <row r="185" spans="1:3" ht="12.75">
      <c r="A185" t="s">
        <v>74</v>
      </c>
      <c r="B185">
        <v>0.903</v>
      </c>
      <c r="C185">
        <v>35</v>
      </c>
    </row>
    <row r="186" spans="1:3" ht="12.75">
      <c r="A186" t="s">
        <v>35</v>
      </c>
      <c r="B186">
        <v>0.947</v>
      </c>
      <c r="C186">
        <v>21</v>
      </c>
    </row>
    <row r="187" spans="1:3" ht="12.75">
      <c r="A187" t="s">
        <v>49</v>
      </c>
      <c r="B187">
        <v>0.956</v>
      </c>
      <c r="C187">
        <v>13</v>
      </c>
    </row>
    <row r="188" spans="1:3" ht="12.75">
      <c r="A188" t="s">
        <v>46</v>
      </c>
      <c r="B188">
        <v>0.865</v>
      </c>
      <c r="C188">
        <v>50</v>
      </c>
    </row>
    <row r="189" spans="1:3" ht="12.75">
      <c r="A189" t="s">
        <v>113</v>
      </c>
      <c r="B189">
        <v>0.71</v>
      </c>
      <c r="C189">
        <v>119</v>
      </c>
    </row>
    <row r="190" spans="1:3" ht="12.75">
      <c r="A190" t="s">
        <v>168</v>
      </c>
      <c r="B190">
        <v>0.693</v>
      </c>
      <c r="C190">
        <v>126</v>
      </c>
    </row>
    <row r="191" spans="1:3" ht="12.75">
      <c r="A191" t="s">
        <v>396</v>
      </c>
      <c r="B191">
        <v>0.844</v>
      </c>
      <c r="C191">
        <v>58</v>
      </c>
    </row>
    <row r="192" spans="1:3" ht="12.75">
      <c r="A192" t="s">
        <v>397</v>
      </c>
      <c r="B192">
        <v>0.725</v>
      </c>
      <c r="C192">
        <v>116</v>
      </c>
    </row>
    <row r="193" spans="1:3" ht="12.75">
      <c r="A193" t="s">
        <v>120</v>
      </c>
      <c r="B193">
        <v>0.575</v>
      </c>
      <c r="C193">
        <v>140</v>
      </c>
    </row>
    <row r="194" spans="1:3" ht="12.75">
      <c r="A194" t="s">
        <v>116</v>
      </c>
      <c r="B194">
        <v>0.481</v>
      </c>
      <c r="C194">
        <v>164</v>
      </c>
    </row>
    <row r="195" spans="1:3" ht="12.75">
      <c r="A195" t="s">
        <v>188</v>
      </c>
      <c r="B195" s="18" t="s">
        <v>44</v>
      </c>
      <c r="C195" s="18" t="s">
        <v>44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147"/>
  <sheetViews>
    <sheetView zoomScale="110" zoomScaleNormal="110" workbookViewId="0" topLeftCell="A1">
      <selection activeCell="C100" sqref="C100"/>
    </sheetView>
  </sheetViews>
  <sheetFormatPr defaultColWidth="12.57421875" defaultRowHeight="12.75"/>
  <cols>
    <col min="1" max="1" width="23.421875" style="0" customWidth="1"/>
    <col min="2" max="16384" width="11.57421875" style="0" customWidth="1"/>
  </cols>
  <sheetData>
    <row r="1" spans="1:3" ht="12.75">
      <c r="A1" s="46" t="s">
        <v>1</v>
      </c>
      <c r="B1" t="s">
        <v>398</v>
      </c>
      <c r="C1" t="s">
        <v>399</v>
      </c>
    </row>
    <row r="2" spans="1:3" ht="12.75">
      <c r="A2" s="47" t="s">
        <v>47</v>
      </c>
      <c r="B2">
        <v>58.8</v>
      </c>
      <c r="C2">
        <v>24</v>
      </c>
    </row>
    <row r="3" spans="1:3" ht="12.75">
      <c r="A3" s="47" t="s">
        <v>91</v>
      </c>
      <c r="B3">
        <v>46</v>
      </c>
      <c r="C3">
        <v>96</v>
      </c>
    </row>
    <row r="4" spans="1:3" ht="12.75">
      <c r="A4" s="47" t="s">
        <v>130</v>
      </c>
      <c r="B4">
        <v>42.9</v>
      </c>
      <c r="C4">
        <v>123</v>
      </c>
    </row>
    <row r="5" spans="1:3" ht="12.75">
      <c r="A5" s="47" t="s">
        <v>32</v>
      </c>
      <c r="B5">
        <v>62.7</v>
      </c>
      <c r="C5">
        <v>9</v>
      </c>
    </row>
    <row r="6" spans="1:3" ht="12.75">
      <c r="A6" s="47" t="s">
        <v>80</v>
      </c>
      <c r="B6">
        <v>53.2</v>
      </c>
      <c r="C6">
        <v>44</v>
      </c>
    </row>
    <row r="7" spans="1:3" ht="12.75">
      <c r="A7" s="47" t="s">
        <v>27</v>
      </c>
      <c r="B7">
        <v>61</v>
      </c>
      <c r="C7">
        <v>13</v>
      </c>
    </row>
    <row r="8" spans="1:3" ht="12.75">
      <c r="A8" s="47" t="s">
        <v>17</v>
      </c>
      <c r="B8">
        <v>62.7</v>
      </c>
      <c r="C8">
        <v>10</v>
      </c>
    </row>
    <row r="9" spans="1:3" ht="12.75">
      <c r="A9" s="47" t="s">
        <v>112</v>
      </c>
      <c r="B9">
        <v>45.4</v>
      </c>
      <c r="C9">
        <v>98</v>
      </c>
    </row>
    <row r="10" spans="1:3" ht="12.75">
      <c r="A10" s="47" t="s">
        <v>103</v>
      </c>
      <c r="B10">
        <v>44.1</v>
      </c>
      <c r="C10">
        <v>113</v>
      </c>
    </row>
    <row r="11" spans="1:3" ht="12.75">
      <c r="A11" s="47" t="s">
        <v>87</v>
      </c>
      <c r="B11">
        <v>52.8</v>
      </c>
      <c r="C11">
        <v>46</v>
      </c>
    </row>
    <row r="12" spans="1:3" ht="12.75">
      <c r="A12" s="47" t="s">
        <v>40</v>
      </c>
      <c r="B12">
        <v>44.4</v>
      </c>
      <c r="C12">
        <v>112</v>
      </c>
    </row>
    <row r="13" spans="1:3" ht="12.75">
      <c r="A13" s="47" t="s">
        <v>178</v>
      </c>
      <c r="B13">
        <v>47.5</v>
      </c>
      <c r="C13">
        <v>86</v>
      </c>
    </row>
    <row r="14" spans="1:3" ht="12.75">
      <c r="A14" s="47" t="s">
        <v>43</v>
      </c>
      <c r="B14">
        <v>53.5</v>
      </c>
      <c r="C14">
        <v>43</v>
      </c>
    </row>
    <row r="15" spans="1:3" ht="12.75">
      <c r="A15" s="47" t="s">
        <v>86</v>
      </c>
      <c r="B15">
        <v>59.5</v>
      </c>
      <c r="C15">
        <v>19</v>
      </c>
    </row>
    <row r="16" spans="1:3" ht="12.75">
      <c r="A16" s="47" t="s">
        <v>400</v>
      </c>
      <c r="B16">
        <v>51</v>
      </c>
      <c r="C16">
        <v>61</v>
      </c>
    </row>
    <row r="17" spans="1:3" ht="12.75">
      <c r="A17" s="47" t="s">
        <v>79</v>
      </c>
      <c r="B17">
        <v>55.9</v>
      </c>
      <c r="C17">
        <v>34</v>
      </c>
    </row>
    <row r="18" spans="1:3" ht="12.75">
      <c r="A18" s="47" t="s">
        <v>59</v>
      </c>
      <c r="B18">
        <v>62.2</v>
      </c>
      <c r="C18">
        <v>11</v>
      </c>
    </row>
    <row r="19" spans="1:3" ht="12.75">
      <c r="A19" s="47" t="s">
        <v>68</v>
      </c>
      <c r="B19">
        <v>50</v>
      </c>
      <c r="C19">
        <v>70</v>
      </c>
    </row>
    <row r="20" spans="1:3" ht="12.75">
      <c r="A20" s="47" t="s">
        <v>127</v>
      </c>
      <c r="B20">
        <v>45.7</v>
      </c>
      <c r="C20">
        <v>97</v>
      </c>
    </row>
    <row r="21" spans="1:3" ht="12.75">
      <c r="A21" s="47" t="s">
        <v>137</v>
      </c>
      <c r="B21">
        <v>40</v>
      </c>
      <c r="C21">
        <v>130</v>
      </c>
    </row>
    <row r="22" spans="1:3" ht="12.75">
      <c r="A22" s="47" t="s">
        <v>115</v>
      </c>
      <c r="B22">
        <v>50.1</v>
      </c>
      <c r="C22">
        <v>67</v>
      </c>
    </row>
    <row r="23" spans="1:3" ht="12.75">
      <c r="A23" s="47" t="s">
        <v>117</v>
      </c>
      <c r="B23">
        <v>52.5</v>
      </c>
      <c r="C23">
        <v>50</v>
      </c>
    </row>
    <row r="24" spans="1:3" ht="12.75">
      <c r="A24" s="47" t="s">
        <v>24</v>
      </c>
      <c r="B24">
        <v>64.4</v>
      </c>
      <c r="C24">
        <v>6</v>
      </c>
    </row>
    <row r="25" spans="1:3" ht="12.75">
      <c r="A25" s="47" t="s">
        <v>401</v>
      </c>
      <c r="B25">
        <v>58.7</v>
      </c>
      <c r="C25">
        <v>25</v>
      </c>
    </row>
    <row r="26" spans="1:3" ht="12.75">
      <c r="A26" s="47" t="s">
        <v>134</v>
      </c>
      <c r="B26">
        <v>45</v>
      </c>
      <c r="C26">
        <v>102</v>
      </c>
    </row>
    <row r="27" spans="1:3" ht="12.75">
      <c r="A27" s="47" t="s">
        <v>33</v>
      </c>
      <c r="B27">
        <v>53.6</v>
      </c>
      <c r="C27">
        <v>42</v>
      </c>
    </row>
    <row r="28" spans="1:3" ht="12.75">
      <c r="A28" s="47" t="s">
        <v>75</v>
      </c>
      <c r="B28">
        <v>38.6</v>
      </c>
      <c r="C28">
        <v>133</v>
      </c>
    </row>
    <row r="29" spans="1:3" ht="12.75">
      <c r="A29" s="47" t="s">
        <v>64</v>
      </c>
      <c r="B29">
        <v>58.9</v>
      </c>
      <c r="C29">
        <v>22</v>
      </c>
    </row>
    <row r="30" spans="1:3" ht="12.75">
      <c r="A30" s="47" t="s">
        <v>111</v>
      </c>
      <c r="B30">
        <v>53.8</v>
      </c>
      <c r="C30">
        <v>39</v>
      </c>
    </row>
    <row r="31" spans="1:3" ht="12.75">
      <c r="A31" s="47" t="s">
        <v>22</v>
      </c>
      <c r="B31">
        <v>59.6</v>
      </c>
      <c r="C31">
        <v>18</v>
      </c>
    </row>
    <row r="32" spans="1:3" ht="12.75">
      <c r="A32" s="47" t="s">
        <v>368</v>
      </c>
      <c r="B32">
        <v>47.3</v>
      </c>
      <c r="C32">
        <v>88</v>
      </c>
    </row>
    <row r="33" spans="1:3" ht="12.75">
      <c r="A33" s="47" t="s">
        <v>36</v>
      </c>
      <c r="B33">
        <v>59.5</v>
      </c>
      <c r="C33">
        <v>20</v>
      </c>
    </row>
    <row r="34" spans="1:3" ht="12.75">
      <c r="A34" s="47" t="s">
        <v>145</v>
      </c>
      <c r="B34">
        <v>52.3</v>
      </c>
      <c r="C34">
        <v>53</v>
      </c>
    </row>
    <row r="35" spans="1:3" ht="12.75">
      <c r="A35" s="47" t="s">
        <v>402</v>
      </c>
      <c r="B35">
        <v>46.6</v>
      </c>
      <c r="C35">
        <v>91</v>
      </c>
    </row>
    <row r="36" spans="1:3" ht="12.75">
      <c r="A36" s="47" t="s">
        <v>403</v>
      </c>
      <c r="B36">
        <v>44.1</v>
      </c>
      <c r="C36">
        <v>114</v>
      </c>
    </row>
    <row r="37" spans="1:3" ht="12.75">
      <c r="A37" s="47" t="s">
        <v>31</v>
      </c>
      <c r="B37">
        <v>58.2</v>
      </c>
      <c r="C37">
        <v>26</v>
      </c>
    </row>
    <row r="38" spans="1:3" ht="12.75">
      <c r="A38" s="47" t="s">
        <v>404</v>
      </c>
      <c r="B38">
        <v>43.7</v>
      </c>
      <c r="C38">
        <v>119</v>
      </c>
    </row>
    <row r="39" spans="1:3" ht="12.75">
      <c r="A39" s="47" t="s">
        <v>65</v>
      </c>
      <c r="B39">
        <v>52.4</v>
      </c>
      <c r="C39">
        <v>51</v>
      </c>
    </row>
    <row r="40" spans="1:3" ht="12.75">
      <c r="A40" s="47" t="s">
        <v>78</v>
      </c>
      <c r="B40">
        <v>44</v>
      </c>
      <c r="C40">
        <v>115</v>
      </c>
    </row>
    <row r="41" spans="1:3" ht="12.75">
      <c r="A41" s="47" t="s">
        <v>92</v>
      </c>
      <c r="B41">
        <v>43.8</v>
      </c>
      <c r="C41">
        <v>117</v>
      </c>
    </row>
    <row r="42" spans="1:3" ht="12.75">
      <c r="A42" s="47" t="s">
        <v>62</v>
      </c>
      <c r="B42">
        <v>58.2</v>
      </c>
      <c r="C42">
        <v>27</v>
      </c>
    </row>
    <row r="43" spans="1:3" ht="12.75">
      <c r="A43" s="47" t="s">
        <v>135</v>
      </c>
      <c r="B43">
        <v>37.8</v>
      </c>
      <c r="C43">
        <v>135</v>
      </c>
    </row>
    <row r="44" spans="1:3" ht="12.75">
      <c r="A44" s="47" t="s">
        <v>19</v>
      </c>
      <c r="B44">
        <v>75.1</v>
      </c>
      <c r="C44">
        <v>1</v>
      </c>
    </row>
    <row r="45" spans="1:3" ht="12.75">
      <c r="A45" s="47" t="s">
        <v>29</v>
      </c>
      <c r="B45">
        <v>55.2</v>
      </c>
      <c r="C45">
        <v>35</v>
      </c>
    </row>
    <row r="46" spans="1:3" ht="12.75">
      <c r="A46" s="47" t="s">
        <v>153</v>
      </c>
      <c r="B46">
        <v>61.7</v>
      </c>
      <c r="C46">
        <v>12</v>
      </c>
    </row>
    <row r="47" spans="1:3" ht="12.75">
      <c r="A47" s="47" t="s">
        <v>371</v>
      </c>
      <c r="B47">
        <v>50</v>
      </c>
      <c r="C47">
        <v>71</v>
      </c>
    </row>
    <row r="48" spans="1:3" ht="12.75">
      <c r="A48" s="47" t="s">
        <v>106</v>
      </c>
      <c r="B48">
        <v>51.5</v>
      </c>
      <c r="C48">
        <v>56</v>
      </c>
    </row>
    <row r="49" spans="1:3" ht="12.75">
      <c r="A49" s="47" t="s">
        <v>26</v>
      </c>
      <c r="B49">
        <v>57</v>
      </c>
      <c r="C49">
        <v>31</v>
      </c>
    </row>
    <row r="50" spans="1:3" ht="12.75">
      <c r="A50" s="47" t="s">
        <v>97</v>
      </c>
      <c r="B50">
        <v>52.8</v>
      </c>
      <c r="C50">
        <v>47</v>
      </c>
    </row>
    <row r="51" spans="1:3" ht="12.75">
      <c r="A51" s="47" t="s">
        <v>57</v>
      </c>
      <c r="B51">
        <v>50.1</v>
      </c>
      <c r="C51">
        <v>68</v>
      </c>
    </row>
    <row r="52" spans="1:3" ht="12.75">
      <c r="A52" s="47" t="s">
        <v>102</v>
      </c>
      <c r="B52">
        <v>44</v>
      </c>
      <c r="C52">
        <v>116</v>
      </c>
    </row>
    <row r="53" spans="1:3" ht="12.75">
      <c r="A53" s="47" t="s">
        <v>179</v>
      </c>
      <c r="B53">
        <v>48.1</v>
      </c>
      <c r="C53">
        <v>81</v>
      </c>
    </row>
    <row r="54" spans="1:3" ht="12.75">
      <c r="A54" s="47" t="s">
        <v>373</v>
      </c>
      <c r="B54">
        <v>48.6</v>
      </c>
      <c r="C54">
        <v>77</v>
      </c>
    </row>
    <row r="55" spans="1:3" ht="12.75">
      <c r="A55" s="47" t="s">
        <v>157</v>
      </c>
      <c r="B55">
        <v>62.9</v>
      </c>
      <c r="C55">
        <v>8</v>
      </c>
    </row>
    <row r="56" spans="1:3" ht="12.75">
      <c r="A56" s="47" t="s">
        <v>124</v>
      </c>
      <c r="B56">
        <v>34.8</v>
      </c>
      <c r="C56">
        <v>141</v>
      </c>
    </row>
    <row r="57" spans="1:3" ht="12.75">
      <c r="A57" s="47" t="s">
        <v>85</v>
      </c>
      <c r="B57">
        <v>47.4</v>
      </c>
      <c r="C57">
        <v>87</v>
      </c>
    </row>
    <row r="58" spans="1:3" ht="12.75">
      <c r="A58" s="47" t="s">
        <v>42</v>
      </c>
      <c r="B58">
        <v>52</v>
      </c>
      <c r="C58">
        <v>54</v>
      </c>
    </row>
    <row r="59" spans="1:3" ht="12.75">
      <c r="A59" s="47" t="s">
        <v>140</v>
      </c>
      <c r="B59">
        <v>70.8</v>
      </c>
      <c r="C59">
        <v>5</v>
      </c>
    </row>
    <row r="60" spans="1:3" ht="12.75">
      <c r="A60" s="47" t="s">
        <v>104</v>
      </c>
      <c r="B60">
        <v>45.2</v>
      </c>
      <c r="C60">
        <v>101</v>
      </c>
    </row>
    <row r="61" spans="1:3" ht="12.75">
      <c r="A61" s="47" t="s">
        <v>61</v>
      </c>
      <c r="B61">
        <v>48.8</v>
      </c>
      <c r="C61">
        <v>75</v>
      </c>
    </row>
    <row r="62" spans="1:3" ht="12.75">
      <c r="A62" s="47" t="s">
        <v>105</v>
      </c>
      <c r="B62">
        <v>39.8</v>
      </c>
      <c r="C62">
        <v>132</v>
      </c>
    </row>
    <row r="63" spans="1:3" ht="12.75">
      <c r="A63" s="47" t="s">
        <v>190</v>
      </c>
      <c r="B63">
        <v>33.6</v>
      </c>
      <c r="C63">
        <v>143</v>
      </c>
    </row>
    <row r="64" spans="1:3" ht="12.75">
      <c r="A64" s="47" t="s">
        <v>21</v>
      </c>
      <c r="B64">
        <v>59.2</v>
      </c>
      <c r="C64">
        <v>21</v>
      </c>
    </row>
    <row r="65" spans="1:3" ht="12.75">
      <c r="A65" s="47" t="s">
        <v>70</v>
      </c>
      <c r="B65">
        <v>50.9</v>
      </c>
      <c r="C65">
        <v>62</v>
      </c>
    </row>
    <row r="66" spans="1:3" ht="12.75">
      <c r="A66" s="47" t="s">
        <v>355</v>
      </c>
      <c r="B66">
        <v>50.1</v>
      </c>
      <c r="C66">
        <v>69</v>
      </c>
    </row>
    <row r="67" spans="1:3" ht="12.75">
      <c r="A67" s="47" t="s">
        <v>84</v>
      </c>
      <c r="B67">
        <v>44.7</v>
      </c>
      <c r="C67">
        <v>108</v>
      </c>
    </row>
    <row r="68" spans="1:3" ht="12.75">
      <c r="A68" s="47" t="s">
        <v>23</v>
      </c>
      <c r="B68">
        <v>57.3</v>
      </c>
      <c r="C68">
        <v>30</v>
      </c>
    </row>
    <row r="69" spans="1:3" ht="12.75">
      <c r="A69" s="47" t="s">
        <v>63</v>
      </c>
      <c r="B69">
        <v>47.8</v>
      </c>
      <c r="C69">
        <v>84</v>
      </c>
    </row>
    <row r="70" spans="1:3" ht="12.75">
      <c r="A70" s="47" t="s">
        <v>98</v>
      </c>
      <c r="B70">
        <v>48.6</v>
      </c>
      <c r="C70">
        <v>78</v>
      </c>
    </row>
    <row r="71" spans="1:3" ht="12.75">
      <c r="A71" s="47" t="s">
        <v>128</v>
      </c>
      <c r="B71">
        <v>45.3</v>
      </c>
      <c r="C71">
        <v>100</v>
      </c>
    </row>
    <row r="72" spans="1:3" ht="12.75">
      <c r="A72" s="47" t="s">
        <v>82</v>
      </c>
      <c r="B72">
        <v>36.6</v>
      </c>
      <c r="C72">
        <v>138</v>
      </c>
    </row>
    <row r="73" spans="1:3" ht="12.75">
      <c r="A73" s="47" t="s">
        <v>166</v>
      </c>
      <c r="B73">
        <v>48.4</v>
      </c>
      <c r="C73">
        <v>80</v>
      </c>
    </row>
    <row r="74" spans="1:3" ht="12.75">
      <c r="A74" s="47" t="s">
        <v>52</v>
      </c>
      <c r="B74">
        <v>52.4</v>
      </c>
      <c r="C74">
        <v>52</v>
      </c>
    </row>
    <row r="75" spans="1:3" ht="12.75">
      <c r="A75" s="47" t="s">
        <v>51</v>
      </c>
      <c r="B75">
        <v>60.4</v>
      </c>
      <c r="C75">
        <v>15</v>
      </c>
    </row>
    <row r="76" spans="1:3" ht="12.75">
      <c r="A76" s="47" t="s">
        <v>122</v>
      </c>
      <c r="B76">
        <v>40.5</v>
      </c>
      <c r="C76">
        <v>129</v>
      </c>
    </row>
    <row r="77" spans="1:3" ht="12.75">
      <c r="A77" s="47" t="s">
        <v>185</v>
      </c>
      <c r="B77">
        <v>43.4</v>
      </c>
      <c r="C77">
        <v>120</v>
      </c>
    </row>
    <row r="78" spans="1:3" ht="12.75">
      <c r="A78" s="47" t="s">
        <v>160</v>
      </c>
      <c r="B78">
        <v>42.3</v>
      </c>
      <c r="C78">
        <v>125</v>
      </c>
    </row>
    <row r="79" spans="1:3" ht="12.75">
      <c r="A79" s="47" t="s">
        <v>41</v>
      </c>
      <c r="B79">
        <v>58.9</v>
      </c>
      <c r="C79">
        <v>23</v>
      </c>
    </row>
    <row r="80" spans="1:3" ht="12.75">
      <c r="A80" s="47" t="s">
        <v>93</v>
      </c>
      <c r="B80">
        <v>47.2</v>
      </c>
      <c r="C80">
        <v>90</v>
      </c>
    </row>
    <row r="81" spans="1:3" ht="12.75">
      <c r="A81" s="47" t="s">
        <v>110</v>
      </c>
      <c r="B81">
        <v>50.2</v>
      </c>
      <c r="C81">
        <v>64</v>
      </c>
    </row>
    <row r="82" spans="1:3" ht="12.75">
      <c r="A82" s="47" t="s">
        <v>109</v>
      </c>
      <c r="B82">
        <v>49.3</v>
      </c>
      <c r="C82">
        <v>74</v>
      </c>
    </row>
    <row r="83" spans="1:3" ht="12.75">
      <c r="A83" s="47" t="s">
        <v>34</v>
      </c>
      <c r="B83">
        <v>54</v>
      </c>
      <c r="C83">
        <v>38</v>
      </c>
    </row>
    <row r="84" spans="1:3" ht="12.75">
      <c r="A84" s="47" t="s">
        <v>125</v>
      </c>
      <c r="B84">
        <v>53.7</v>
      </c>
      <c r="C84">
        <v>40</v>
      </c>
    </row>
    <row r="85" spans="1:3" ht="12.75">
      <c r="A85" s="47" t="s">
        <v>131</v>
      </c>
      <c r="B85">
        <v>42.6</v>
      </c>
      <c r="C85">
        <v>124</v>
      </c>
    </row>
    <row r="86" spans="1:3" ht="12.75">
      <c r="A86" s="47" t="s">
        <v>67</v>
      </c>
      <c r="B86">
        <v>46.2</v>
      </c>
      <c r="C86">
        <v>93</v>
      </c>
    </row>
    <row r="87" spans="1:3" ht="12.75">
      <c r="A87" s="47" t="s">
        <v>73</v>
      </c>
      <c r="B87">
        <v>51.2</v>
      </c>
      <c r="C87">
        <v>58</v>
      </c>
    </row>
    <row r="88" spans="1:3" ht="12.75">
      <c r="A88" s="47" t="s">
        <v>99</v>
      </c>
      <c r="B88">
        <v>50</v>
      </c>
      <c r="C88">
        <v>72</v>
      </c>
    </row>
    <row r="89" spans="1:3" ht="12.75">
      <c r="A89" s="47" t="s">
        <v>83</v>
      </c>
      <c r="B89">
        <v>44.8</v>
      </c>
      <c r="C89">
        <v>105</v>
      </c>
    </row>
    <row r="90" spans="1:3" ht="12.75">
      <c r="A90" s="47" t="s">
        <v>123</v>
      </c>
      <c r="B90">
        <v>44.8</v>
      </c>
      <c r="C90">
        <v>106</v>
      </c>
    </row>
    <row r="91" spans="1:3" ht="12.75">
      <c r="A91" s="47" t="s">
        <v>167</v>
      </c>
      <c r="B91">
        <v>52.8</v>
      </c>
      <c r="C91">
        <v>48</v>
      </c>
    </row>
    <row r="92" spans="1:3" ht="12.75">
      <c r="A92" s="47" t="s">
        <v>90</v>
      </c>
      <c r="B92">
        <v>56.8</v>
      </c>
      <c r="C92">
        <v>32</v>
      </c>
    </row>
    <row r="93" spans="1:3" ht="12.75">
      <c r="A93" s="47" t="s">
        <v>94</v>
      </c>
      <c r="B93">
        <v>47.7</v>
      </c>
      <c r="C93">
        <v>85</v>
      </c>
    </row>
    <row r="94" spans="1:3" ht="12.75">
      <c r="A94" s="47" t="s">
        <v>25</v>
      </c>
      <c r="B94">
        <v>53.7</v>
      </c>
      <c r="C94">
        <v>41</v>
      </c>
    </row>
    <row r="95" spans="1:3" ht="12.75">
      <c r="A95" s="47" t="s">
        <v>28</v>
      </c>
      <c r="B95">
        <v>61</v>
      </c>
      <c r="C95">
        <v>14</v>
      </c>
    </row>
    <row r="96" spans="1:3" ht="12.75">
      <c r="A96" s="47" t="s">
        <v>71</v>
      </c>
      <c r="B96">
        <v>50.2</v>
      </c>
      <c r="C96">
        <v>65</v>
      </c>
    </row>
    <row r="97" spans="1:3" ht="12.75">
      <c r="A97" s="47" t="s">
        <v>186</v>
      </c>
      <c r="B97">
        <v>45</v>
      </c>
      <c r="C97">
        <v>103</v>
      </c>
    </row>
    <row r="98" spans="1:3" ht="12.75">
      <c r="A98" s="47" t="s">
        <v>133</v>
      </c>
      <c r="B98">
        <v>45.4</v>
      </c>
      <c r="C98">
        <v>99</v>
      </c>
    </row>
    <row r="99" spans="1:3" ht="12.75">
      <c r="A99" s="47" t="s">
        <v>189</v>
      </c>
      <c r="B99">
        <v>29.2</v>
      </c>
      <c r="C99">
        <v>146</v>
      </c>
    </row>
    <row r="100" spans="1:3" ht="12.75">
      <c r="A100" s="47" t="s">
        <v>20</v>
      </c>
      <c r="B100">
        <v>73.4</v>
      </c>
      <c r="C100">
        <v>2</v>
      </c>
    </row>
    <row r="101" spans="1:3" ht="12.75">
      <c r="A101" s="47" t="s">
        <v>146</v>
      </c>
      <c r="B101">
        <v>47.9</v>
      </c>
      <c r="C101">
        <v>83</v>
      </c>
    </row>
    <row r="102" spans="1:3" ht="12.75">
      <c r="A102" s="47" t="s">
        <v>405</v>
      </c>
      <c r="B102">
        <v>55.2</v>
      </c>
      <c r="C102">
        <v>36</v>
      </c>
    </row>
    <row r="103" spans="1:3" ht="12.75">
      <c r="A103" s="47" t="s">
        <v>119</v>
      </c>
      <c r="B103">
        <v>39.9</v>
      </c>
      <c r="C103">
        <v>131</v>
      </c>
    </row>
    <row r="104" spans="1:3" ht="12.75">
      <c r="A104" s="47" t="s">
        <v>45</v>
      </c>
      <c r="B104">
        <v>57.7</v>
      </c>
      <c r="C104">
        <v>28</v>
      </c>
    </row>
    <row r="105" spans="1:3" ht="12.75">
      <c r="A105" s="47" t="s">
        <v>58</v>
      </c>
      <c r="B105">
        <v>59.7</v>
      </c>
      <c r="C105">
        <v>17</v>
      </c>
    </row>
    <row r="106" spans="1:3" ht="12.75">
      <c r="A106" s="47" t="s">
        <v>55</v>
      </c>
      <c r="B106">
        <v>60.4</v>
      </c>
      <c r="C106">
        <v>16</v>
      </c>
    </row>
    <row r="107" spans="1:3" ht="12.75">
      <c r="A107" s="47" t="s">
        <v>107</v>
      </c>
      <c r="B107">
        <v>42.3</v>
      </c>
      <c r="C107">
        <v>126</v>
      </c>
    </row>
    <row r="108" spans="1:3" ht="12.75">
      <c r="A108" s="47" t="s">
        <v>56</v>
      </c>
      <c r="B108">
        <v>45</v>
      </c>
      <c r="C108">
        <v>104</v>
      </c>
    </row>
    <row r="109" spans="1:3" ht="12.75">
      <c r="A109" s="47" t="s">
        <v>38</v>
      </c>
      <c r="B109">
        <v>54.2</v>
      </c>
      <c r="C109">
        <v>37</v>
      </c>
    </row>
    <row r="110" spans="1:3" ht="12.75">
      <c r="A110" s="47" t="s">
        <v>69</v>
      </c>
      <c r="B110">
        <v>46.2</v>
      </c>
      <c r="C110">
        <v>94</v>
      </c>
    </row>
    <row r="111" spans="1:3" ht="12.75">
      <c r="A111" s="47" t="s">
        <v>101</v>
      </c>
      <c r="B111">
        <v>56.1</v>
      </c>
      <c r="C111">
        <v>33</v>
      </c>
    </row>
    <row r="112" spans="1:3" ht="12.75">
      <c r="A112" s="47" t="s">
        <v>126</v>
      </c>
      <c r="B112">
        <v>44.8</v>
      </c>
      <c r="C112">
        <v>107</v>
      </c>
    </row>
    <row r="113" spans="1:3" ht="12.75">
      <c r="A113" s="47" t="s">
        <v>72</v>
      </c>
      <c r="B113">
        <v>37.8</v>
      </c>
      <c r="C113">
        <v>136</v>
      </c>
    </row>
    <row r="114" spans="1:3" ht="12.75">
      <c r="A114" s="47" t="s">
        <v>114</v>
      </c>
      <c r="B114">
        <v>51.1</v>
      </c>
      <c r="C114">
        <v>59</v>
      </c>
    </row>
    <row r="115" spans="1:3" ht="12.75">
      <c r="A115" s="47" t="s">
        <v>406</v>
      </c>
      <c r="B115">
        <v>47.3</v>
      </c>
      <c r="C115">
        <v>89</v>
      </c>
    </row>
    <row r="116" spans="1:3" ht="12.75">
      <c r="A116" s="47" t="s">
        <v>132</v>
      </c>
      <c r="B116">
        <v>43.4</v>
      </c>
      <c r="C116">
        <v>121</v>
      </c>
    </row>
    <row r="117" spans="1:3" ht="12.75">
      <c r="A117" s="47" t="s">
        <v>37</v>
      </c>
      <c r="B117">
        <v>52.8</v>
      </c>
      <c r="C117">
        <v>49</v>
      </c>
    </row>
    <row r="118" spans="1:3" ht="12.75">
      <c r="A118" s="47" t="s">
        <v>30</v>
      </c>
      <c r="B118">
        <v>57.5</v>
      </c>
      <c r="C118">
        <v>29</v>
      </c>
    </row>
    <row r="119" spans="1:3" ht="12.75">
      <c r="A119" s="47" t="s">
        <v>121</v>
      </c>
      <c r="B119">
        <v>46.2</v>
      </c>
      <c r="C119">
        <v>95</v>
      </c>
    </row>
    <row r="120" spans="1:3" ht="12.75">
      <c r="A120" s="47" t="s">
        <v>60</v>
      </c>
      <c r="B120">
        <v>43</v>
      </c>
      <c r="C120">
        <v>122</v>
      </c>
    </row>
    <row r="121" spans="1:3" ht="12.75">
      <c r="A121" s="47" t="s">
        <v>48</v>
      </c>
      <c r="B121">
        <v>48.8</v>
      </c>
      <c r="C121">
        <v>76</v>
      </c>
    </row>
    <row r="122" spans="1:3" ht="12.75">
      <c r="A122" s="47" t="s">
        <v>88</v>
      </c>
      <c r="B122">
        <v>48.5</v>
      </c>
      <c r="C122">
        <v>79</v>
      </c>
    </row>
    <row r="123" spans="1:3" ht="12.75">
      <c r="A123" s="47" t="s">
        <v>183</v>
      </c>
      <c r="B123">
        <v>35.9</v>
      </c>
      <c r="C123">
        <v>140</v>
      </c>
    </row>
    <row r="124" spans="1:3" ht="12.75">
      <c r="A124" s="47" t="s">
        <v>16</v>
      </c>
      <c r="B124">
        <v>71.7</v>
      </c>
      <c r="C124">
        <v>4</v>
      </c>
    </row>
    <row r="125" spans="1:3" ht="12.75">
      <c r="A125" s="47" t="s">
        <v>18</v>
      </c>
      <c r="B125">
        <v>63.7</v>
      </c>
      <c r="C125">
        <v>7</v>
      </c>
    </row>
    <row r="126" spans="1:3" ht="12.75">
      <c r="A126" s="47" t="s">
        <v>95</v>
      </c>
      <c r="B126">
        <v>43.8</v>
      </c>
      <c r="C126">
        <v>118</v>
      </c>
    </row>
    <row r="127" spans="1:3" ht="12.75">
      <c r="A127" s="47" t="s">
        <v>158</v>
      </c>
      <c r="B127">
        <v>32.7</v>
      </c>
      <c r="C127">
        <v>145</v>
      </c>
    </row>
    <row r="128" spans="1:3" ht="12.75">
      <c r="A128" s="47" t="s">
        <v>173</v>
      </c>
      <c r="B128">
        <v>38.6</v>
      </c>
      <c r="C128">
        <v>134</v>
      </c>
    </row>
    <row r="129" spans="1:3" ht="12.75">
      <c r="A129" s="47" t="s">
        <v>118</v>
      </c>
      <c r="B129">
        <v>50.3</v>
      </c>
      <c r="C129">
        <v>63</v>
      </c>
    </row>
    <row r="130" spans="1:3" ht="12.75">
      <c r="A130" s="47" t="s">
        <v>89</v>
      </c>
      <c r="B130">
        <v>49.8</v>
      </c>
      <c r="C130">
        <v>73</v>
      </c>
    </row>
    <row r="131" spans="1:3" ht="12.75">
      <c r="A131" s="47" t="s">
        <v>184</v>
      </c>
      <c r="B131">
        <v>44.5</v>
      </c>
      <c r="C131">
        <v>111</v>
      </c>
    </row>
    <row r="132" spans="1:3" ht="12.75">
      <c r="A132" s="47" t="s">
        <v>162</v>
      </c>
      <c r="B132">
        <v>36.3</v>
      </c>
      <c r="C132">
        <v>139</v>
      </c>
    </row>
    <row r="133" spans="1:3" ht="12.75">
      <c r="A133" s="47" t="s">
        <v>50</v>
      </c>
      <c r="B133">
        <v>51.8</v>
      </c>
      <c r="C133">
        <v>55</v>
      </c>
    </row>
    <row r="134" spans="1:3" ht="12.75">
      <c r="A134" s="47" t="s">
        <v>100</v>
      </c>
      <c r="B134">
        <v>46.6</v>
      </c>
      <c r="C134">
        <v>92</v>
      </c>
    </row>
    <row r="135" spans="1:3" ht="12.75">
      <c r="A135" s="47" t="s">
        <v>182</v>
      </c>
      <c r="B135">
        <v>33.1</v>
      </c>
      <c r="C135">
        <v>144</v>
      </c>
    </row>
    <row r="136" spans="1:3" ht="12.75">
      <c r="A136" s="47" t="s">
        <v>96</v>
      </c>
      <c r="B136">
        <v>51.3</v>
      </c>
      <c r="C136">
        <v>57</v>
      </c>
    </row>
    <row r="137" spans="1:3" ht="12.75">
      <c r="A137" s="47" t="s">
        <v>108</v>
      </c>
      <c r="B137">
        <v>44.7</v>
      </c>
      <c r="C137">
        <v>109</v>
      </c>
    </row>
    <row r="138" spans="1:3" ht="12.75">
      <c r="A138" s="47" t="s">
        <v>407</v>
      </c>
      <c r="B138">
        <v>44.6</v>
      </c>
      <c r="C138">
        <v>110</v>
      </c>
    </row>
    <row r="139" spans="1:3" ht="12.75">
      <c r="A139" s="47" t="s">
        <v>35</v>
      </c>
      <c r="B139">
        <v>50.2</v>
      </c>
      <c r="C139">
        <v>66</v>
      </c>
    </row>
    <row r="140" spans="1:3" ht="12.75">
      <c r="A140" s="47" t="s">
        <v>49</v>
      </c>
      <c r="B140">
        <v>53</v>
      </c>
      <c r="C140">
        <v>45</v>
      </c>
    </row>
    <row r="141" spans="1:3" ht="12.75">
      <c r="A141" s="47" t="s">
        <v>46</v>
      </c>
      <c r="B141">
        <v>71.8</v>
      </c>
      <c r="C141">
        <v>3</v>
      </c>
    </row>
    <row r="142" spans="1:3" ht="12.75">
      <c r="A142" s="47" t="s">
        <v>113</v>
      </c>
      <c r="B142">
        <v>34.4</v>
      </c>
      <c r="C142">
        <v>142</v>
      </c>
    </row>
    <row r="143" spans="1:3" ht="12.75">
      <c r="A143" s="47" t="s">
        <v>76</v>
      </c>
      <c r="B143">
        <v>48.1</v>
      </c>
      <c r="C143">
        <v>82</v>
      </c>
    </row>
    <row r="144" spans="1:3" ht="12.75">
      <c r="A144" s="47" t="s">
        <v>397</v>
      </c>
      <c r="B144">
        <v>42.3</v>
      </c>
      <c r="C144">
        <v>127</v>
      </c>
    </row>
    <row r="145" spans="1:3" ht="12.75">
      <c r="A145" s="47" t="s">
        <v>120</v>
      </c>
      <c r="B145">
        <v>37.3</v>
      </c>
      <c r="C145">
        <v>137</v>
      </c>
    </row>
    <row r="146" spans="1:3" ht="12.75">
      <c r="A146" s="47" t="s">
        <v>116</v>
      </c>
      <c r="B146">
        <v>51.1</v>
      </c>
      <c r="C146">
        <v>60</v>
      </c>
    </row>
    <row r="147" spans="1:3" ht="12.75">
      <c r="A147" s="47" t="s">
        <v>188</v>
      </c>
      <c r="B147">
        <v>41.2</v>
      </c>
      <c r="C147">
        <v>128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134"/>
  <sheetViews>
    <sheetView zoomScale="110" zoomScaleNormal="110" workbookViewId="0" topLeftCell="A112">
      <selection activeCell="B133" sqref="B133"/>
    </sheetView>
  </sheetViews>
  <sheetFormatPr defaultColWidth="12.57421875" defaultRowHeight="12.75"/>
  <cols>
    <col min="1" max="1" width="21.8515625" style="0" customWidth="1"/>
    <col min="2" max="16384" width="11.57421875" style="0" customWidth="1"/>
  </cols>
  <sheetData>
    <row r="1" spans="1:2" ht="12.75">
      <c r="A1" s="48" t="s">
        <v>408</v>
      </c>
      <c r="B1" s="49" t="s">
        <v>350</v>
      </c>
    </row>
    <row r="2" spans="1:2" ht="12.75">
      <c r="A2" s="36" t="s">
        <v>47</v>
      </c>
      <c r="B2" s="50">
        <v>96</v>
      </c>
    </row>
    <row r="3" spans="1:2" ht="12.75">
      <c r="A3" s="36" t="s">
        <v>91</v>
      </c>
      <c r="B3" s="50">
        <v>83</v>
      </c>
    </row>
    <row r="4" spans="1:2" ht="12.75">
      <c r="A4" s="36" t="s">
        <v>32</v>
      </c>
      <c r="B4" s="50">
        <v>85</v>
      </c>
    </row>
    <row r="5" spans="1:2" ht="12.75">
      <c r="A5" s="36" t="s">
        <v>80</v>
      </c>
      <c r="B5" s="50">
        <v>97</v>
      </c>
    </row>
    <row r="6" spans="1:2" ht="12.75">
      <c r="A6" s="36" t="s">
        <v>27</v>
      </c>
      <c r="B6" s="50">
        <v>15</v>
      </c>
    </row>
    <row r="7" spans="1:2" ht="12.75">
      <c r="A7" s="36" t="s">
        <v>17</v>
      </c>
      <c r="B7" s="50">
        <v>17</v>
      </c>
    </row>
    <row r="8" spans="1:2" ht="12.75">
      <c r="A8" s="36" t="s">
        <v>112</v>
      </c>
      <c r="B8" s="50">
        <v>51</v>
      </c>
    </row>
    <row r="9" spans="1:2" ht="12.75">
      <c r="A9" s="36" t="s">
        <v>150</v>
      </c>
      <c r="B9" s="50">
        <v>38</v>
      </c>
    </row>
    <row r="10" spans="1:2" ht="12.75">
      <c r="A10" s="36" t="s">
        <v>103</v>
      </c>
      <c r="B10" s="50">
        <v>106</v>
      </c>
    </row>
    <row r="11" spans="1:2" ht="12.75">
      <c r="A11" s="36" t="s">
        <v>363</v>
      </c>
      <c r="B11" s="50">
        <v>44</v>
      </c>
    </row>
    <row r="12" spans="1:2" ht="12.75">
      <c r="A12" s="36" t="s">
        <v>40</v>
      </c>
      <c r="B12" s="50">
        <v>18</v>
      </c>
    </row>
    <row r="13" spans="1:2" ht="12.75">
      <c r="A13" s="36" t="s">
        <v>178</v>
      </c>
      <c r="B13" s="50">
        <v>103</v>
      </c>
    </row>
    <row r="14" spans="1:2" ht="12.75">
      <c r="A14" s="36" t="s">
        <v>86</v>
      </c>
      <c r="B14" s="50">
        <v>120</v>
      </c>
    </row>
    <row r="15" spans="1:2" ht="12.75">
      <c r="A15" s="36" t="s">
        <v>352</v>
      </c>
      <c r="B15" s="50">
        <v>109</v>
      </c>
    </row>
    <row r="16" spans="1:2" ht="12.75">
      <c r="A16" s="36" t="s">
        <v>79</v>
      </c>
      <c r="B16" s="50">
        <v>66</v>
      </c>
    </row>
    <row r="17" spans="1:2" ht="12.75">
      <c r="A17" s="36" t="s">
        <v>59</v>
      </c>
      <c r="B17" s="50">
        <v>56</v>
      </c>
    </row>
    <row r="18" spans="1:2" ht="12.75">
      <c r="A18" s="36" t="s">
        <v>409</v>
      </c>
      <c r="B18" s="50">
        <v>32</v>
      </c>
    </row>
    <row r="19" spans="1:2" ht="12.75">
      <c r="A19" s="36" t="s">
        <v>68</v>
      </c>
      <c r="B19" s="50">
        <v>76</v>
      </c>
    </row>
    <row r="20" spans="1:2" ht="12.75">
      <c r="A20" s="36" t="s">
        <v>127</v>
      </c>
      <c r="B20" s="50">
        <v>128</v>
      </c>
    </row>
    <row r="21" spans="1:2" ht="12.75">
      <c r="A21" s="36" t="s">
        <v>137</v>
      </c>
      <c r="B21" s="50">
        <v>133</v>
      </c>
    </row>
    <row r="22" spans="1:2" ht="12.75">
      <c r="A22" s="36" t="s">
        <v>115</v>
      </c>
      <c r="B22" s="50">
        <v>110</v>
      </c>
    </row>
    <row r="23" spans="1:2" ht="12.75">
      <c r="A23" s="36" t="s">
        <v>117</v>
      </c>
      <c r="B23" s="50">
        <v>111</v>
      </c>
    </row>
    <row r="24" spans="1:2" ht="12.75">
      <c r="A24" s="36" t="s">
        <v>24</v>
      </c>
      <c r="B24" s="50">
        <v>9</v>
      </c>
    </row>
    <row r="25" spans="1:2" ht="12.75">
      <c r="A25" s="36" t="s">
        <v>134</v>
      </c>
      <c r="B25" s="50">
        <v>131</v>
      </c>
    </row>
    <row r="26" spans="1:2" ht="12.75">
      <c r="A26" s="36" t="s">
        <v>33</v>
      </c>
      <c r="B26" s="50">
        <v>30</v>
      </c>
    </row>
    <row r="27" spans="1:2" ht="12.75">
      <c r="A27" s="36" t="s">
        <v>75</v>
      </c>
      <c r="B27" s="50">
        <v>29</v>
      </c>
    </row>
    <row r="28" spans="1:2" ht="12.75">
      <c r="A28" s="36" t="s">
        <v>64</v>
      </c>
      <c r="B28" s="50">
        <v>69</v>
      </c>
    </row>
    <row r="29" spans="1:2" ht="12.75">
      <c r="A29" s="36" t="s">
        <v>22</v>
      </c>
      <c r="B29" s="50">
        <v>55</v>
      </c>
    </row>
    <row r="30" spans="1:2" ht="12.75">
      <c r="A30" s="36" t="s">
        <v>368</v>
      </c>
      <c r="B30" s="50">
        <v>116</v>
      </c>
    </row>
    <row r="31" spans="1:2" ht="12.75">
      <c r="A31" s="51" t="s">
        <v>36</v>
      </c>
      <c r="B31" s="52">
        <v>72</v>
      </c>
    </row>
    <row r="32" spans="1:2" ht="12.75">
      <c r="A32" s="36" t="s">
        <v>154</v>
      </c>
      <c r="B32" s="50">
        <v>34</v>
      </c>
    </row>
    <row r="33" spans="1:2" ht="12.75">
      <c r="A33" s="36" t="s">
        <v>53</v>
      </c>
      <c r="B33" s="50">
        <v>31</v>
      </c>
    </row>
    <row r="34" spans="1:2" ht="12.75">
      <c r="A34" s="36" t="s">
        <v>31</v>
      </c>
      <c r="B34" s="50">
        <v>5</v>
      </c>
    </row>
    <row r="35" spans="1:2" ht="12.75">
      <c r="A35" s="36" t="s">
        <v>77</v>
      </c>
      <c r="B35" s="50">
        <v>95</v>
      </c>
    </row>
    <row r="36" spans="1:2" ht="12.75">
      <c r="A36" s="36" t="s">
        <v>65</v>
      </c>
      <c r="B36" s="50">
        <v>105</v>
      </c>
    </row>
    <row r="37" spans="1:2" ht="12.75">
      <c r="A37" s="51" t="s">
        <v>78</v>
      </c>
      <c r="B37" s="52">
        <v>70</v>
      </c>
    </row>
    <row r="38" spans="1:2" ht="12.75">
      <c r="A38" s="36" t="s">
        <v>92</v>
      </c>
      <c r="B38" s="50">
        <v>77</v>
      </c>
    </row>
    <row r="39" spans="1:2" ht="12.75">
      <c r="A39" s="36" t="s">
        <v>62</v>
      </c>
      <c r="B39" s="50">
        <v>35</v>
      </c>
    </row>
    <row r="40" spans="1:2" ht="12.75">
      <c r="A40" s="36" t="s">
        <v>135</v>
      </c>
      <c r="B40" s="50">
        <v>118</v>
      </c>
    </row>
    <row r="41" spans="1:2" ht="12.75">
      <c r="A41" s="36" t="s">
        <v>19</v>
      </c>
      <c r="B41" s="50">
        <v>6</v>
      </c>
    </row>
    <row r="42" spans="1:2" ht="12.75">
      <c r="A42" s="36" t="s">
        <v>29</v>
      </c>
      <c r="B42" s="50">
        <v>16</v>
      </c>
    </row>
    <row r="43" spans="1:2" ht="12.75">
      <c r="A43" s="36" t="s">
        <v>410</v>
      </c>
      <c r="B43" s="50">
        <v>81</v>
      </c>
    </row>
    <row r="44" spans="1:2" ht="12.75">
      <c r="A44" s="36" t="s">
        <v>106</v>
      </c>
      <c r="B44" s="50">
        <v>90</v>
      </c>
    </row>
    <row r="45" spans="1:2" ht="12.75">
      <c r="A45" s="36" t="s">
        <v>26</v>
      </c>
      <c r="B45" s="50">
        <v>7</v>
      </c>
    </row>
    <row r="46" spans="1:2" ht="12.75">
      <c r="A46" s="36" t="s">
        <v>97</v>
      </c>
      <c r="B46" s="50">
        <v>114</v>
      </c>
    </row>
    <row r="47" spans="1:2" ht="12.75">
      <c r="A47" s="51" t="s">
        <v>57</v>
      </c>
      <c r="B47" s="52">
        <v>71</v>
      </c>
    </row>
    <row r="48" spans="1:2" ht="12.75">
      <c r="A48" s="36" t="s">
        <v>102</v>
      </c>
      <c r="B48" s="50">
        <v>80</v>
      </c>
    </row>
    <row r="49" spans="1:2" ht="12.75">
      <c r="A49" s="36" t="s">
        <v>157</v>
      </c>
      <c r="B49" s="50">
        <v>104</v>
      </c>
    </row>
    <row r="50" spans="1:2" ht="12.75">
      <c r="A50" s="36" t="s">
        <v>85</v>
      </c>
      <c r="B50" s="50">
        <v>89</v>
      </c>
    </row>
    <row r="51" spans="1:2" ht="12.75">
      <c r="A51" s="36" t="s">
        <v>411</v>
      </c>
      <c r="B51" s="50">
        <v>11</v>
      </c>
    </row>
    <row r="52" spans="1:2" ht="12.75">
      <c r="A52" s="36" t="s">
        <v>42</v>
      </c>
      <c r="B52" s="50">
        <v>58</v>
      </c>
    </row>
    <row r="53" spans="1:2" ht="12.75">
      <c r="A53" s="36" t="s">
        <v>140</v>
      </c>
      <c r="B53" s="50">
        <v>26</v>
      </c>
    </row>
    <row r="54" spans="1:2" ht="12.75">
      <c r="A54" s="36" t="s">
        <v>104</v>
      </c>
      <c r="B54" s="50">
        <v>49</v>
      </c>
    </row>
    <row r="55" spans="1:2" ht="12.75">
      <c r="A55" s="36" t="s">
        <v>61</v>
      </c>
      <c r="B55" s="50">
        <v>54</v>
      </c>
    </row>
    <row r="56" spans="1:2" ht="12.75">
      <c r="A56" s="36" t="s">
        <v>21</v>
      </c>
      <c r="B56" s="50">
        <v>25</v>
      </c>
    </row>
    <row r="57" spans="1:2" ht="12.75">
      <c r="A57" s="36" t="s">
        <v>70</v>
      </c>
      <c r="B57" s="50">
        <v>27</v>
      </c>
    </row>
    <row r="58" spans="1:2" ht="12.75">
      <c r="A58" s="36" t="s">
        <v>355</v>
      </c>
      <c r="B58" s="50">
        <v>48</v>
      </c>
    </row>
    <row r="59" spans="1:2" ht="12.75">
      <c r="A59" s="36" t="s">
        <v>84</v>
      </c>
      <c r="B59" s="50">
        <v>91</v>
      </c>
    </row>
    <row r="60" spans="1:2" ht="12.75">
      <c r="A60" s="36" t="s">
        <v>23</v>
      </c>
      <c r="B60" s="50">
        <v>8</v>
      </c>
    </row>
    <row r="61" spans="1:2" ht="12.75">
      <c r="A61" s="36" t="s">
        <v>63</v>
      </c>
      <c r="B61" s="50">
        <v>50</v>
      </c>
    </row>
    <row r="62" spans="1:2" ht="12.75">
      <c r="A62" s="36" t="s">
        <v>98</v>
      </c>
      <c r="B62" s="50">
        <v>67</v>
      </c>
    </row>
    <row r="63" spans="1:2" ht="12.75">
      <c r="A63" s="36" t="s">
        <v>128</v>
      </c>
      <c r="B63" s="50">
        <v>98</v>
      </c>
    </row>
    <row r="64" spans="1:2" ht="12.75">
      <c r="A64" s="36" t="s">
        <v>412</v>
      </c>
      <c r="B64" s="50">
        <v>19</v>
      </c>
    </row>
    <row r="65" spans="1:2" ht="12.75">
      <c r="A65" s="36" t="s">
        <v>82</v>
      </c>
      <c r="B65" s="50">
        <v>39</v>
      </c>
    </row>
    <row r="66" spans="1:2" ht="12.75">
      <c r="A66" s="36" t="s">
        <v>413</v>
      </c>
      <c r="B66" s="50">
        <v>123</v>
      </c>
    </row>
    <row r="67" spans="1:2" ht="12.75">
      <c r="A67" s="36" t="s">
        <v>51</v>
      </c>
      <c r="B67" s="50">
        <v>68</v>
      </c>
    </row>
    <row r="68" spans="1:2" ht="12.75">
      <c r="A68" s="36" t="s">
        <v>176</v>
      </c>
      <c r="B68" s="50">
        <v>107</v>
      </c>
    </row>
    <row r="69" spans="1:2" ht="12.75">
      <c r="A69" s="36" t="s">
        <v>160</v>
      </c>
      <c r="B69" s="50">
        <v>88</v>
      </c>
    </row>
    <row r="70" spans="1:2" ht="12.75">
      <c r="A70" s="36" t="s">
        <v>41</v>
      </c>
      <c r="B70" s="50">
        <v>53</v>
      </c>
    </row>
    <row r="71" spans="1:2" ht="12.75">
      <c r="A71" s="36" t="s">
        <v>147</v>
      </c>
      <c r="B71" s="50">
        <v>21</v>
      </c>
    </row>
    <row r="72" spans="1:2" ht="12.75">
      <c r="A72" s="36" t="s">
        <v>414</v>
      </c>
      <c r="B72" s="50">
        <v>84</v>
      </c>
    </row>
    <row r="73" spans="1:2" ht="12.75">
      <c r="A73" s="36" t="s">
        <v>110</v>
      </c>
      <c r="B73" s="50">
        <v>121</v>
      </c>
    </row>
    <row r="74" spans="1:2" ht="12.75">
      <c r="A74" s="36" t="s">
        <v>109</v>
      </c>
      <c r="B74" s="50">
        <v>119</v>
      </c>
    </row>
    <row r="75" spans="1:2" ht="12.75">
      <c r="A75" s="36" t="s">
        <v>34</v>
      </c>
      <c r="B75" s="50">
        <v>24</v>
      </c>
    </row>
    <row r="76" spans="1:2" ht="12.75">
      <c r="A76" s="36" t="s">
        <v>125</v>
      </c>
      <c r="B76" s="50">
        <v>130</v>
      </c>
    </row>
    <row r="77" spans="1:2" ht="12.75">
      <c r="A77" s="36" t="s">
        <v>143</v>
      </c>
      <c r="B77" s="50">
        <v>52</v>
      </c>
    </row>
    <row r="78" spans="1:2" ht="12.75">
      <c r="A78" s="36" t="s">
        <v>131</v>
      </c>
      <c r="B78" s="50">
        <v>127</v>
      </c>
    </row>
    <row r="79" spans="1:2" ht="12.75">
      <c r="A79" s="36" t="s">
        <v>161</v>
      </c>
      <c r="B79" s="50">
        <v>57</v>
      </c>
    </row>
    <row r="80" spans="1:2" ht="12.75">
      <c r="A80" s="36" t="s">
        <v>67</v>
      </c>
      <c r="B80" s="50">
        <v>60</v>
      </c>
    </row>
    <row r="81" spans="1:2" ht="12.75">
      <c r="A81" s="36" t="s">
        <v>99</v>
      </c>
      <c r="B81" s="50">
        <v>117</v>
      </c>
    </row>
    <row r="82" spans="1:2" ht="12.75">
      <c r="A82" s="36" t="s">
        <v>163</v>
      </c>
      <c r="B82" s="50">
        <v>62</v>
      </c>
    </row>
    <row r="83" spans="1:2" ht="12.75">
      <c r="A83" s="51" t="s">
        <v>83</v>
      </c>
      <c r="B83" s="52">
        <v>73</v>
      </c>
    </row>
    <row r="84" spans="1:2" ht="12.75">
      <c r="A84" s="36" t="s">
        <v>123</v>
      </c>
      <c r="B84" s="50">
        <v>129</v>
      </c>
    </row>
    <row r="85" spans="1:2" ht="12.75">
      <c r="A85" s="51" t="s">
        <v>90</v>
      </c>
      <c r="B85" s="52">
        <v>74</v>
      </c>
    </row>
    <row r="86" spans="1:2" ht="12.75">
      <c r="A86" s="36" t="s">
        <v>94</v>
      </c>
      <c r="B86" s="50">
        <v>125</v>
      </c>
    </row>
    <row r="87" spans="1:2" ht="12.75">
      <c r="A87" s="36" t="s">
        <v>25</v>
      </c>
      <c r="B87" s="50">
        <v>10</v>
      </c>
    </row>
    <row r="88" spans="1:2" ht="12.75">
      <c r="A88" s="36" t="s">
        <v>28</v>
      </c>
      <c r="B88" s="50">
        <v>20</v>
      </c>
    </row>
    <row r="89" spans="1:2" ht="12.75">
      <c r="A89" s="36" t="s">
        <v>71</v>
      </c>
      <c r="B89" s="50">
        <v>115</v>
      </c>
    </row>
    <row r="90" spans="1:2" ht="12.75">
      <c r="A90" s="36" t="s">
        <v>133</v>
      </c>
      <c r="B90" s="50">
        <v>99</v>
      </c>
    </row>
    <row r="91" spans="1:2" ht="12.75">
      <c r="A91" s="36" t="s">
        <v>20</v>
      </c>
      <c r="B91" s="50">
        <v>14</v>
      </c>
    </row>
    <row r="92" spans="1:2" ht="12.75">
      <c r="A92" s="36" t="s">
        <v>146</v>
      </c>
      <c r="B92" s="50">
        <v>41</v>
      </c>
    </row>
    <row r="93" spans="1:2" ht="12.75">
      <c r="A93" s="36" t="s">
        <v>119</v>
      </c>
      <c r="B93" s="50">
        <v>101</v>
      </c>
    </row>
    <row r="94" spans="1:2" ht="12.75">
      <c r="A94" s="36" t="s">
        <v>45</v>
      </c>
      <c r="B94" s="50">
        <v>59</v>
      </c>
    </row>
    <row r="95" spans="1:2" ht="12.75">
      <c r="A95" s="36" t="s">
        <v>58</v>
      </c>
      <c r="B95" s="50">
        <v>124</v>
      </c>
    </row>
    <row r="96" spans="1:2" ht="12.75">
      <c r="A96" s="36" t="s">
        <v>55</v>
      </c>
      <c r="B96" s="50">
        <v>78</v>
      </c>
    </row>
    <row r="97" spans="1:2" ht="12.75">
      <c r="A97" s="36" t="s">
        <v>107</v>
      </c>
      <c r="B97" s="50">
        <v>87</v>
      </c>
    </row>
    <row r="98" spans="1:2" ht="12.75">
      <c r="A98" s="36" t="s">
        <v>56</v>
      </c>
      <c r="B98" s="50">
        <v>46</v>
      </c>
    </row>
    <row r="99" spans="1:2" ht="12.75">
      <c r="A99" s="36" t="s">
        <v>38</v>
      </c>
      <c r="B99" s="50">
        <v>43</v>
      </c>
    </row>
    <row r="100" spans="1:2" ht="12.75">
      <c r="A100" s="36" t="s">
        <v>148</v>
      </c>
      <c r="B100" s="50">
        <v>42</v>
      </c>
    </row>
    <row r="101" spans="1:2" ht="12.75">
      <c r="A101" s="36" t="s">
        <v>138</v>
      </c>
      <c r="B101" s="50">
        <v>22</v>
      </c>
    </row>
    <row r="102" spans="1:2" ht="12.75">
      <c r="A102" s="36" t="s">
        <v>69</v>
      </c>
      <c r="B102" s="50">
        <v>64</v>
      </c>
    </row>
    <row r="103" spans="1:2" ht="12.75">
      <c r="A103" s="36" t="s">
        <v>389</v>
      </c>
      <c r="B103" s="50">
        <v>63</v>
      </c>
    </row>
    <row r="104" spans="1:2" ht="12.75">
      <c r="A104" s="36" t="s">
        <v>72</v>
      </c>
      <c r="B104" s="50">
        <v>28</v>
      </c>
    </row>
    <row r="105" spans="1:2" ht="12.75">
      <c r="A105" s="36" t="s">
        <v>114</v>
      </c>
      <c r="B105" s="50">
        <v>92</v>
      </c>
    </row>
    <row r="106" spans="1:2" ht="12.75">
      <c r="A106" s="36" t="s">
        <v>81</v>
      </c>
      <c r="B106" s="50">
        <v>93</v>
      </c>
    </row>
    <row r="107" spans="1:2" ht="12.75">
      <c r="A107" s="36" t="s">
        <v>141</v>
      </c>
      <c r="B107" s="50">
        <v>3</v>
      </c>
    </row>
    <row r="108" spans="1:2" ht="12.75">
      <c r="A108" s="36" t="s">
        <v>415</v>
      </c>
      <c r="B108" s="50">
        <v>47</v>
      </c>
    </row>
    <row r="109" spans="1:2" ht="12.75">
      <c r="A109" s="36" t="s">
        <v>30</v>
      </c>
      <c r="B109" s="50">
        <v>37</v>
      </c>
    </row>
    <row r="110" spans="1:2" ht="12.75">
      <c r="A110" s="36" t="s">
        <v>121</v>
      </c>
      <c r="B110" s="50">
        <v>45</v>
      </c>
    </row>
    <row r="111" spans="1:2" ht="12.75">
      <c r="A111" s="36" t="s">
        <v>48</v>
      </c>
      <c r="B111" s="50">
        <v>33</v>
      </c>
    </row>
    <row r="112" spans="1:2" ht="12.75">
      <c r="A112" s="36" t="s">
        <v>88</v>
      </c>
      <c r="B112" s="50">
        <v>79</v>
      </c>
    </row>
    <row r="113" spans="1:2" ht="12.75">
      <c r="A113" s="36" t="s">
        <v>172</v>
      </c>
      <c r="B113" s="50">
        <v>102</v>
      </c>
    </row>
    <row r="114" spans="1:2" ht="12.75">
      <c r="A114" s="36" t="s">
        <v>16</v>
      </c>
      <c r="B114" s="50">
        <v>4</v>
      </c>
    </row>
    <row r="115" spans="1:2" ht="12.75">
      <c r="A115" s="36" t="s">
        <v>18</v>
      </c>
      <c r="B115" s="50">
        <v>1</v>
      </c>
    </row>
    <row r="116" spans="1:2" ht="12.75">
      <c r="A116" s="36" t="s">
        <v>95</v>
      </c>
      <c r="B116" s="50">
        <v>94</v>
      </c>
    </row>
    <row r="117" spans="1:2" ht="12.75">
      <c r="A117" s="36" t="s">
        <v>416</v>
      </c>
      <c r="B117" s="50">
        <v>12</v>
      </c>
    </row>
    <row r="118" spans="1:2" ht="12.75">
      <c r="A118" s="36" t="s">
        <v>173</v>
      </c>
      <c r="B118" s="50">
        <v>122</v>
      </c>
    </row>
    <row r="119" spans="1:2" ht="12.75">
      <c r="A119" s="36" t="s">
        <v>118</v>
      </c>
      <c r="B119" s="50">
        <v>100</v>
      </c>
    </row>
    <row r="120" spans="1:2" ht="12.75">
      <c r="A120" s="36" t="s">
        <v>89</v>
      </c>
      <c r="B120" s="50">
        <v>36</v>
      </c>
    </row>
    <row r="121" spans="1:2" ht="12.75">
      <c r="A121" s="36" t="s">
        <v>394</v>
      </c>
      <c r="B121" s="50">
        <v>126</v>
      </c>
    </row>
    <row r="122" spans="1:2" ht="12.75">
      <c r="A122" s="36" t="s">
        <v>357</v>
      </c>
      <c r="B122" s="50">
        <v>86</v>
      </c>
    </row>
    <row r="123" spans="1:2" ht="12.75">
      <c r="A123" s="36" t="s">
        <v>50</v>
      </c>
      <c r="B123" s="50">
        <v>40</v>
      </c>
    </row>
    <row r="124" spans="1:2" ht="12.75">
      <c r="A124" s="36" t="s">
        <v>100</v>
      </c>
      <c r="B124" s="50">
        <v>61</v>
      </c>
    </row>
    <row r="125" spans="1:2" ht="12.75">
      <c r="A125" s="36" t="s">
        <v>96</v>
      </c>
      <c r="B125" s="50">
        <v>108</v>
      </c>
    </row>
    <row r="126" spans="1:2" ht="12.75">
      <c r="A126" s="36" t="s">
        <v>108</v>
      </c>
      <c r="B126" s="50">
        <v>82</v>
      </c>
    </row>
    <row r="127" spans="1:2" ht="12.75">
      <c r="A127" s="36" t="s">
        <v>74</v>
      </c>
      <c r="B127" s="50">
        <v>23</v>
      </c>
    </row>
    <row r="128" spans="1:2" ht="12.75">
      <c r="A128" s="36" t="s">
        <v>35</v>
      </c>
      <c r="B128" s="50">
        <v>13</v>
      </c>
    </row>
    <row r="129" spans="1:2" ht="12.75">
      <c r="A129" s="36" t="s">
        <v>49</v>
      </c>
      <c r="B129" s="50">
        <v>2</v>
      </c>
    </row>
    <row r="130" spans="1:2" ht="12.75">
      <c r="A130" s="36" t="s">
        <v>46</v>
      </c>
      <c r="B130" s="50">
        <v>65</v>
      </c>
    </row>
    <row r="131" spans="1:2" ht="12.75">
      <c r="A131" s="36" t="s">
        <v>76</v>
      </c>
      <c r="B131" s="50">
        <v>113</v>
      </c>
    </row>
    <row r="132" spans="1:2" ht="12.75">
      <c r="A132" s="36" t="s">
        <v>66</v>
      </c>
      <c r="B132" s="50">
        <v>75</v>
      </c>
    </row>
    <row r="133" spans="1:2" ht="12.75">
      <c r="A133" s="36" t="s">
        <v>116</v>
      </c>
      <c r="B133" s="50">
        <v>112</v>
      </c>
    </row>
    <row r="134" spans="1:2" ht="12.75">
      <c r="A134" s="36" t="s">
        <v>188</v>
      </c>
      <c r="B134" s="50">
        <v>132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Gebhart</dc:creator>
  <cp:keywords/>
  <dc:description/>
  <cp:lastModifiedBy>Nicolas Gebhart</cp:lastModifiedBy>
  <dcterms:created xsi:type="dcterms:W3CDTF">2010-07-08T10:02:49Z</dcterms:created>
  <dcterms:modified xsi:type="dcterms:W3CDTF">2010-08-06T12:52:41Z</dcterms:modified>
  <cp:category/>
  <cp:version/>
  <cp:contentType/>
  <cp:contentStatus/>
  <cp:revision>39</cp:revision>
</cp:coreProperties>
</file>